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אתר הארגון\2024\"/>
    </mc:Choice>
  </mc:AlternateContent>
  <xr:revisionPtr revIDLastSave="0" documentId="8_{6E3AF41E-BBAB-492C-9976-8B1A94C50924}" xr6:coauthVersionLast="47" xr6:coauthVersionMax="47" xr10:uidLastSave="{00000000-0000-0000-0000-000000000000}"/>
  <bookViews>
    <workbookView xWindow="-110" yWindow="-110" windowWidth="19420" windowHeight="10420" xr2:uid="{F93763A0-EDEB-4941-BEE7-C2EA32F3E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0" i="1" l="1"/>
  <c r="P90" i="1"/>
  <c r="C90" i="1"/>
  <c r="Q89" i="1"/>
  <c r="P89" i="1"/>
  <c r="C89" i="1"/>
  <c r="Q88" i="1"/>
  <c r="P88" i="1"/>
  <c r="C88" i="1"/>
  <c r="Q87" i="1"/>
  <c r="P87" i="1"/>
  <c r="C87" i="1"/>
  <c r="Q86" i="1"/>
  <c r="P86" i="1"/>
  <c r="C86" i="1"/>
  <c r="Q85" i="1"/>
  <c r="P85" i="1"/>
  <c r="C85" i="1"/>
  <c r="Q84" i="1"/>
  <c r="P84" i="1"/>
  <c r="C84" i="1"/>
  <c r="Q83" i="1"/>
  <c r="P83" i="1"/>
  <c r="C83" i="1"/>
  <c r="Q82" i="1"/>
  <c r="P82" i="1"/>
  <c r="C82" i="1"/>
  <c r="Q81" i="1"/>
  <c r="P81" i="1"/>
  <c r="C81" i="1"/>
  <c r="Q80" i="1"/>
  <c r="P80" i="1"/>
  <c r="C80" i="1"/>
  <c r="Q79" i="1"/>
  <c r="P79" i="1"/>
  <c r="C79" i="1"/>
  <c r="Q78" i="1"/>
  <c r="P78" i="1"/>
  <c r="O78" i="1"/>
  <c r="N78" i="1"/>
  <c r="C78" i="1"/>
  <c r="Q77" i="1"/>
  <c r="P77" i="1"/>
  <c r="O77" i="1"/>
  <c r="N77" i="1"/>
  <c r="C77" i="1"/>
  <c r="Q76" i="1"/>
  <c r="P76" i="1"/>
  <c r="O76" i="1"/>
  <c r="N76" i="1"/>
  <c r="C76" i="1"/>
  <c r="Q75" i="1"/>
  <c r="P75" i="1"/>
  <c r="O75" i="1"/>
  <c r="N75" i="1"/>
  <c r="C75" i="1"/>
  <c r="Q74" i="1"/>
  <c r="P74" i="1"/>
  <c r="O74" i="1"/>
  <c r="N74" i="1"/>
  <c r="C74" i="1"/>
  <c r="Q73" i="1"/>
  <c r="P73" i="1"/>
  <c r="O73" i="1"/>
  <c r="N73" i="1"/>
  <c r="C73" i="1"/>
  <c r="Q72" i="1"/>
  <c r="P72" i="1"/>
  <c r="O72" i="1"/>
  <c r="N72" i="1"/>
  <c r="C72" i="1"/>
  <c r="Q71" i="1"/>
  <c r="P71" i="1"/>
  <c r="O71" i="1"/>
  <c r="N71" i="1"/>
  <c r="C71" i="1"/>
  <c r="Q70" i="1"/>
  <c r="P70" i="1"/>
  <c r="O70" i="1"/>
  <c r="N70" i="1"/>
  <c r="C70" i="1"/>
  <c r="Q69" i="1"/>
  <c r="P69" i="1"/>
  <c r="O69" i="1"/>
  <c r="N69" i="1"/>
  <c r="C69" i="1"/>
  <c r="Q68" i="1"/>
  <c r="P68" i="1"/>
  <c r="O68" i="1"/>
  <c r="N68" i="1"/>
  <c r="C68" i="1"/>
  <c r="Q67" i="1"/>
  <c r="P67" i="1"/>
  <c r="O67" i="1"/>
  <c r="N67" i="1"/>
  <c r="C67" i="1"/>
  <c r="Q66" i="1"/>
  <c r="P66" i="1"/>
  <c r="O66" i="1"/>
  <c r="N66" i="1"/>
  <c r="M66" i="1"/>
  <c r="L66" i="1"/>
  <c r="C66" i="1"/>
  <c r="Q65" i="1"/>
  <c r="P65" i="1"/>
  <c r="O65" i="1"/>
  <c r="N65" i="1"/>
  <c r="M65" i="1"/>
  <c r="L65" i="1"/>
  <c r="C65" i="1"/>
  <c r="Q64" i="1"/>
  <c r="P64" i="1"/>
  <c r="O64" i="1"/>
  <c r="N64" i="1"/>
  <c r="M64" i="1"/>
  <c r="L64" i="1"/>
  <c r="C64" i="1"/>
  <c r="Q63" i="1"/>
  <c r="P63" i="1"/>
  <c r="O63" i="1"/>
  <c r="N63" i="1"/>
  <c r="M63" i="1"/>
  <c r="L63" i="1"/>
  <c r="C63" i="1"/>
  <c r="Q62" i="1"/>
  <c r="P62" i="1"/>
  <c r="O62" i="1"/>
  <c r="N62" i="1"/>
  <c r="M62" i="1"/>
  <c r="L62" i="1"/>
  <c r="K62" i="1"/>
  <c r="J62" i="1"/>
  <c r="C62" i="1"/>
  <c r="Q61" i="1"/>
  <c r="P61" i="1"/>
  <c r="O61" i="1"/>
  <c r="N61" i="1"/>
  <c r="M61" i="1"/>
  <c r="L61" i="1"/>
  <c r="K61" i="1"/>
  <c r="J61" i="1"/>
  <c r="C61" i="1"/>
  <c r="Q60" i="1"/>
  <c r="P60" i="1"/>
  <c r="O60" i="1"/>
  <c r="N60" i="1"/>
  <c r="M60" i="1"/>
  <c r="L60" i="1"/>
  <c r="K60" i="1"/>
  <c r="J60" i="1"/>
  <c r="I60" i="1"/>
  <c r="H60" i="1"/>
  <c r="C60" i="1"/>
  <c r="Q59" i="1"/>
  <c r="P59" i="1"/>
  <c r="O59" i="1"/>
  <c r="N59" i="1"/>
  <c r="M59" i="1"/>
  <c r="L59" i="1"/>
  <c r="K59" i="1"/>
  <c r="J59" i="1"/>
  <c r="I59" i="1"/>
  <c r="H59" i="1"/>
  <c r="C59" i="1"/>
  <c r="Q58" i="1"/>
  <c r="P58" i="1"/>
  <c r="O58" i="1"/>
  <c r="N58" i="1"/>
  <c r="M58" i="1"/>
  <c r="L58" i="1"/>
  <c r="K58" i="1"/>
  <c r="J58" i="1"/>
  <c r="I58" i="1"/>
  <c r="H58" i="1"/>
  <c r="C58" i="1"/>
  <c r="Q57" i="1"/>
  <c r="P57" i="1"/>
  <c r="O57" i="1"/>
  <c r="N57" i="1"/>
  <c r="M57" i="1"/>
  <c r="L57" i="1"/>
  <c r="K57" i="1"/>
  <c r="J57" i="1"/>
  <c r="I57" i="1"/>
  <c r="H57" i="1"/>
  <c r="C57" i="1"/>
  <c r="Q56" i="1"/>
  <c r="P56" i="1"/>
  <c r="O56" i="1"/>
  <c r="N56" i="1"/>
  <c r="M56" i="1"/>
  <c r="L56" i="1"/>
  <c r="K56" i="1"/>
  <c r="J56" i="1"/>
  <c r="I56" i="1"/>
  <c r="H56" i="1"/>
  <c r="C56" i="1"/>
  <c r="Q55" i="1"/>
  <c r="P55" i="1"/>
  <c r="O55" i="1"/>
  <c r="N55" i="1"/>
  <c r="M55" i="1"/>
  <c r="L55" i="1"/>
  <c r="K55" i="1"/>
  <c r="J55" i="1"/>
  <c r="I55" i="1"/>
  <c r="H55" i="1"/>
  <c r="C55" i="1"/>
  <c r="Q54" i="1"/>
  <c r="P54" i="1"/>
  <c r="O54" i="1"/>
  <c r="N54" i="1"/>
  <c r="M54" i="1"/>
  <c r="L54" i="1"/>
  <c r="K54" i="1"/>
  <c r="J54" i="1"/>
  <c r="I54" i="1"/>
  <c r="H54" i="1"/>
  <c r="C54" i="1"/>
  <c r="Q53" i="1"/>
  <c r="P53" i="1"/>
  <c r="O53" i="1"/>
  <c r="N53" i="1"/>
  <c r="M53" i="1"/>
  <c r="L53" i="1"/>
  <c r="K53" i="1"/>
  <c r="J53" i="1"/>
  <c r="I53" i="1"/>
  <c r="H53" i="1"/>
  <c r="C53" i="1"/>
  <c r="Q52" i="1"/>
  <c r="P52" i="1"/>
  <c r="O52" i="1"/>
  <c r="N52" i="1"/>
  <c r="M52" i="1"/>
  <c r="L52" i="1"/>
  <c r="K52" i="1"/>
  <c r="J52" i="1"/>
  <c r="I52" i="1"/>
  <c r="H52" i="1"/>
  <c r="C52" i="1"/>
  <c r="Q51" i="1"/>
  <c r="P51" i="1"/>
  <c r="O51" i="1"/>
  <c r="N51" i="1"/>
  <c r="M51" i="1"/>
  <c r="L51" i="1"/>
  <c r="K51" i="1"/>
  <c r="J51" i="1"/>
  <c r="I51" i="1"/>
  <c r="H51" i="1"/>
  <c r="C51" i="1"/>
  <c r="Q50" i="1"/>
  <c r="P50" i="1"/>
  <c r="O50" i="1"/>
  <c r="N50" i="1"/>
  <c r="M50" i="1"/>
  <c r="L50" i="1"/>
  <c r="K50" i="1"/>
  <c r="J50" i="1"/>
  <c r="I50" i="1"/>
  <c r="H50" i="1"/>
  <c r="C50" i="1"/>
  <c r="Q49" i="1"/>
  <c r="P49" i="1"/>
  <c r="O49" i="1"/>
  <c r="N49" i="1"/>
  <c r="M49" i="1"/>
  <c r="L49" i="1"/>
  <c r="K49" i="1"/>
  <c r="J49" i="1"/>
  <c r="I49" i="1"/>
  <c r="H49" i="1"/>
  <c r="C49" i="1"/>
  <c r="Q48" i="1"/>
  <c r="P48" i="1"/>
  <c r="O48" i="1"/>
  <c r="N48" i="1"/>
  <c r="M48" i="1"/>
  <c r="L48" i="1"/>
  <c r="K48" i="1"/>
  <c r="J48" i="1"/>
  <c r="I48" i="1"/>
  <c r="H48" i="1"/>
  <c r="F48" i="1"/>
  <c r="D48" i="1"/>
  <c r="C48" i="1"/>
  <c r="Q47" i="1"/>
  <c r="P47" i="1"/>
  <c r="O47" i="1"/>
  <c r="N47" i="1"/>
  <c r="M47" i="1"/>
  <c r="L47" i="1"/>
  <c r="K47" i="1"/>
  <c r="J47" i="1"/>
  <c r="I47" i="1"/>
  <c r="H47" i="1"/>
  <c r="F47" i="1"/>
  <c r="D47" i="1"/>
  <c r="C47" i="1"/>
  <c r="Q46" i="1"/>
  <c r="P46" i="1"/>
  <c r="O46" i="1"/>
  <c r="N46" i="1"/>
  <c r="M46" i="1"/>
  <c r="L46" i="1"/>
  <c r="K46" i="1"/>
  <c r="J46" i="1"/>
  <c r="I46" i="1"/>
  <c r="H46" i="1"/>
  <c r="F46" i="1"/>
  <c r="D46" i="1"/>
  <c r="C46" i="1"/>
  <c r="Q45" i="1"/>
  <c r="P45" i="1"/>
  <c r="O45" i="1"/>
  <c r="N45" i="1"/>
  <c r="M45" i="1"/>
  <c r="L45" i="1"/>
  <c r="K45" i="1"/>
  <c r="J45" i="1"/>
  <c r="I45" i="1"/>
  <c r="H45" i="1"/>
  <c r="F45" i="1"/>
  <c r="D45" i="1"/>
  <c r="C45" i="1"/>
  <c r="Q44" i="1"/>
  <c r="P44" i="1"/>
  <c r="O44" i="1"/>
  <c r="N44" i="1"/>
  <c r="M44" i="1"/>
  <c r="L44" i="1"/>
  <c r="K44" i="1"/>
  <c r="J44" i="1"/>
  <c r="I44" i="1"/>
  <c r="H44" i="1"/>
  <c r="F44" i="1"/>
  <c r="D44" i="1"/>
  <c r="C44" i="1"/>
  <c r="Q43" i="1"/>
  <c r="P43" i="1"/>
  <c r="O43" i="1"/>
  <c r="N43" i="1"/>
  <c r="M43" i="1"/>
  <c r="L43" i="1"/>
  <c r="K43" i="1"/>
  <c r="J43" i="1"/>
  <c r="I43" i="1"/>
  <c r="H43" i="1"/>
  <c r="F43" i="1"/>
  <c r="D43" i="1"/>
  <c r="C43" i="1"/>
  <c r="Q42" i="1"/>
  <c r="P42" i="1"/>
  <c r="O42" i="1"/>
  <c r="N42" i="1"/>
  <c r="M42" i="1"/>
  <c r="L42" i="1"/>
  <c r="K42" i="1"/>
  <c r="J42" i="1"/>
  <c r="I42" i="1"/>
  <c r="H42" i="1"/>
  <c r="F42" i="1"/>
  <c r="D42" i="1"/>
  <c r="C42" i="1"/>
  <c r="Q41" i="1"/>
  <c r="P41" i="1"/>
  <c r="O41" i="1"/>
  <c r="N41" i="1"/>
  <c r="M41" i="1"/>
  <c r="L41" i="1"/>
  <c r="K41" i="1"/>
  <c r="J41" i="1"/>
  <c r="I41" i="1"/>
  <c r="H41" i="1"/>
  <c r="F41" i="1"/>
  <c r="D41" i="1"/>
  <c r="C41" i="1"/>
  <c r="Q40" i="1"/>
  <c r="P40" i="1"/>
  <c r="O40" i="1"/>
  <c r="N40" i="1"/>
  <c r="M40" i="1"/>
  <c r="L40" i="1"/>
  <c r="K40" i="1"/>
  <c r="J40" i="1"/>
  <c r="I40" i="1"/>
  <c r="H40" i="1"/>
  <c r="F40" i="1"/>
  <c r="D40" i="1"/>
  <c r="C40" i="1"/>
  <c r="Q39" i="1"/>
  <c r="P39" i="1"/>
  <c r="O39" i="1"/>
  <c r="N39" i="1"/>
  <c r="M39" i="1"/>
  <c r="L39" i="1"/>
  <c r="K39" i="1"/>
  <c r="J39" i="1"/>
  <c r="I39" i="1"/>
  <c r="H39" i="1"/>
  <c r="F39" i="1"/>
  <c r="D39" i="1"/>
  <c r="C39" i="1"/>
  <c r="Q38" i="1"/>
  <c r="P38" i="1"/>
  <c r="O38" i="1"/>
  <c r="N38" i="1"/>
  <c r="M38" i="1"/>
  <c r="L38" i="1"/>
  <c r="K38" i="1"/>
  <c r="J38" i="1"/>
  <c r="I38" i="1"/>
  <c r="H38" i="1"/>
  <c r="F38" i="1"/>
  <c r="D38" i="1"/>
  <c r="C38" i="1"/>
  <c r="Q37" i="1"/>
  <c r="P37" i="1"/>
  <c r="O37" i="1"/>
  <c r="N37" i="1"/>
  <c r="M37" i="1"/>
  <c r="L37" i="1"/>
  <c r="K37" i="1"/>
  <c r="J37" i="1"/>
  <c r="I37" i="1"/>
  <c r="H37" i="1"/>
  <c r="F37" i="1"/>
  <c r="D37" i="1"/>
  <c r="C37" i="1"/>
  <c r="Q36" i="1"/>
  <c r="P36" i="1"/>
  <c r="O36" i="1"/>
  <c r="N36" i="1"/>
  <c r="M36" i="1"/>
  <c r="L36" i="1"/>
  <c r="K36" i="1"/>
  <c r="J36" i="1"/>
  <c r="I36" i="1"/>
  <c r="H36" i="1"/>
  <c r="F36" i="1"/>
  <c r="D36" i="1"/>
  <c r="C36" i="1"/>
  <c r="Q35" i="1"/>
  <c r="P35" i="1"/>
  <c r="O35" i="1"/>
  <c r="N35" i="1"/>
  <c r="M35" i="1"/>
  <c r="L35" i="1"/>
  <c r="K35" i="1"/>
  <c r="J35" i="1"/>
  <c r="I35" i="1"/>
  <c r="H35" i="1"/>
  <c r="F35" i="1"/>
  <c r="D35" i="1"/>
  <c r="C35" i="1"/>
  <c r="Q34" i="1"/>
  <c r="P34" i="1"/>
  <c r="O34" i="1"/>
  <c r="N34" i="1"/>
  <c r="M34" i="1"/>
  <c r="L34" i="1"/>
  <c r="K34" i="1"/>
  <c r="J34" i="1"/>
  <c r="I34" i="1"/>
  <c r="H34" i="1"/>
  <c r="F34" i="1"/>
  <c r="D34" i="1"/>
  <c r="C34" i="1"/>
  <c r="Q33" i="1"/>
  <c r="P33" i="1"/>
  <c r="O33" i="1"/>
  <c r="N33" i="1"/>
  <c r="M33" i="1"/>
  <c r="L33" i="1"/>
  <c r="K33" i="1"/>
  <c r="J33" i="1"/>
  <c r="I33" i="1"/>
  <c r="H33" i="1"/>
  <c r="F33" i="1"/>
  <c r="D33" i="1"/>
  <c r="C33" i="1"/>
  <c r="Q32" i="1"/>
  <c r="P32" i="1"/>
  <c r="O32" i="1"/>
  <c r="N32" i="1"/>
  <c r="M32" i="1"/>
  <c r="L32" i="1"/>
  <c r="K32" i="1"/>
  <c r="J32" i="1"/>
  <c r="I32" i="1"/>
  <c r="H32" i="1"/>
  <c r="F32" i="1"/>
  <c r="D32" i="1"/>
  <c r="C32" i="1"/>
  <c r="Q31" i="1"/>
  <c r="P31" i="1"/>
  <c r="O31" i="1"/>
  <c r="N31" i="1"/>
  <c r="M31" i="1"/>
  <c r="L31" i="1"/>
  <c r="K31" i="1"/>
  <c r="J31" i="1"/>
  <c r="I31" i="1"/>
  <c r="H31" i="1"/>
  <c r="F31" i="1"/>
  <c r="D31" i="1"/>
  <c r="C31" i="1"/>
  <c r="Q30" i="1"/>
  <c r="P30" i="1"/>
  <c r="O30" i="1"/>
  <c r="N30" i="1"/>
  <c r="M30" i="1"/>
  <c r="L30" i="1"/>
  <c r="K30" i="1"/>
  <c r="J30" i="1"/>
  <c r="I30" i="1"/>
  <c r="H30" i="1"/>
  <c r="F30" i="1"/>
  <c r="D30" i="1"/>
  <c r="C30" i="1"/>
  <c r="Q29" i="1"/>
  <c r="P29" i="1"/>
  <c r="O29" i="1"/>
  <c r="N29" i="1"/>
  <c r="M29" i="1"/>
  <c r="L29" i="1"/>
  <c r="K29" i="1"/>
  <c r="J29" i="1"/>
  <c r="I29" i="1"/>
  <c r="H29" i="1"/>
  <c r="F29" i="1"/>
  <c r="D29" i="1"/>
  <c r="C29" i="1"/>
  <c r="Q28" i="1"/>
  <c r="P28" i="1"/>
  <c r="O28" i="1"/>
  <c r="N28" i="1"/>
  <c r="M28" i="1"/>
  <c r="L28" i="1"/>
  <c r="K28" i="1"/>
  <c r="J28" i="1"/>
  <c r="I28" i="1"/>
  <c r="H28" i="1"/>
  <c r="F28" i="1"/>
  <c r="D28" i="1"/>
  <c r="C28" i="1"/>
  <c r="Q27" i="1"/>
  <c r="P27" i="1"/>
  <c r="O27" i="1"/>
  <c r="N27" i="1"/>
  <c r="M27" i="1"/>
  <c r="L27" i="1"/>
  <c r="K27" i="1"/>
  <c r="J27" i="1"/>
  <c r="I27" i="1"/>
  <c r="H27" i="1"/>
  <c r="F27" i="1"/>
  <c r="D27" i="1"/>
  <c r="C27" i="1"/>
  <c r="Q26" i="1"/>
  <c r="P26" i="1"/>
  <c r="O26" i="1"/>
  <c r="N26" i="1"/>
  <c r="M26" i="1"/>
  <c r="L26" i="1"/>
  <c r="K26" i="1"/>
  <c r="J26" i="1"/>
  <c r="I26" i="1"/>
  <c r="H26" i="1"/>
  <c r="F26" i="1"/>
  <c r="D26" i="1"/>
  <c r="C26" i="1"/>
  <c r="Q25" i="1"/>
  <c r="P25" i="1"/>
  <c r="O25" i="1"/>
  <c r="N25" i="1"/>
  <c r="M25" i="1"/>
  <c r="L25" i="1"/>
  <c r="K25" i="1"/>
  <c r="J25" i="1"/>
  <c r="I25" i="1"/>
  <c r="H25" i="1"/>
  <c r="F25" i="1"/>
  <c r="D25" i="1"/>
  <c r="C25" i="1"/>
  <c r="Q24" i="1"/>
  <c r="P24" i="1"/>
  <c r="O24" i="1"/>
  <c r="N24" i="1"/>
  <c r="M24" i="1"/>
  <c r="L24" i="1"/>
  <c r="K24" i="1"/>
  <c r="J24" i="1"/>
  <c r="I24" i="1"/>
  <c r="H24" i="1"/>
  <c r="F24" i="1"/>
  <c r="D24" i="1"/>
  <c r="C24" i="1"/>
  <c r="Q23" i="1"/>
  <c r="P23" i="1"/>
  <c r="O23" i="1"/>
  <c r="N23" i="1"/>
  <c r="M23" i="1"/>
  <c r="L23" i="1"/>
  <c r="K23" i="1"/>
  <c r="J23" i="1"/>
  <c r="I23" i="1"/>
  <c r="H23" i="1"/>
  <c r="F23" i="1"/>
  <c r="D23" i="1"/>
  <c r="C23" i="1"/>
  <c r="Q22" i="1"/>
  <c r="P22" i="1"/>
  <c r="O22" i="1"/>
  <c r="N22" i="1"/>
  <c r="M22" i="1"/>
  <c r="L22" i="1"/>
  <c r="K22" i="1"/>
  <c r="J22" i="1"/>
  <c r="I22" i="1"/>
  <c r="H22" i="1"/>
  <c r="F22" i="1"/>
  <c r="D22" i="1"/>
  <c r="C22" i="1"/>
  <c r="Q21" i="1"/>
  <c r="P21" i="1"/>
  <c r="O21" i="1"/>
  <c r="N21" i="1"/>
  <c r="M21" i="1"/>
  <c r="L21" i="1"/>
  <c r="K21" i="1"/>
  <c r="J21" i="1"/>
  <c r="I21" i="1"/>
  <c r="H21" i="1"/>
  <c r="F21" i="1"/>
  <c r="D21" i="1"/>
  <c r="C21" i="1"/>
  <c r="Q20" i="1"/>
  <c r="P20" i="1"/>
  <c r="O20" i="1"/>
  <c r="N20" i="1"/>
  <c r="M20" i="1"/>
  <c r="L20" i="1"/>
  <c r="K20" i="1"/>
  <c r="J20" i="1"/>
  <c r="I20" i="1"/>
  <c r="H20" i="1"/>
  <c r="F20" i="1"/>
  <c r="D20" i="1"/>
  <c r="C20" i="1"/>
  <c r="Q19" i="1"/>
  <c r="P19" i="1"/>
  <c r="O19" i="1"/>
  <c r="N19" i="1"/>
  <c r="M19" i="1"/>
  <c r="L19" i="1"/>
  <c r="K19" i="1"/>
  <c r="J19" i="1"/>
  <c r="I19" i="1"/>
  <c r="H19" i="1"/>
  <c r="F19" i="1"/>
  <c r="D19" i="1"/>
  <c r="C19" i="1"/>
  <c r="Q18" i="1"/>
  <c r="P18" i="1"/>
  <c r="O18" i="1"/>
  <c r="N18" i="1"/>
  <c r="M18" i="1"/>
  <c r="L18" i="1"/>
  <c r="K18" i="1"/>
  <c r="J18" i="1"/>
  <c r="I18" i="1"/>
  <c r="H18" i="1"/>
  <c r="F18" i="1"/>
  <c r="D18" i="1"/>
  <c r="C18" i="1"/>
  <c r="Q17" i="1"/>
  <c r="P17" i="1"/>
  <c r="O17" i="1"/>
  <c r="N17" i="1"/>
  <c r="M17" i="1"/>
  <c r="L17" i="1"/>
  <c r="K17" i="1"/>
  <c r="J17" i="1"/>
  <c r="I17" i="1"/>
  <c r="H17" i="1"/>
  <c r="F17" i="1"/>
  <c r="D17" i="1"/>
  <c r="C17" i="1"/>
  <c r="Q16" i="1"/>
  <c r="P16" i="1"/>
  <c r="O16" i="1"/>
  <c r="N16" i="1"/>
  <c r="M16" i="1"/>
  <c r="L16" i="1"/>
  <c r="K16" i="1"/>
  <c r="J16" i="1"/>
  <c r="I16" i="1"/>
  <c r="H16" i="1"/>
  <c r="F16" i="1"/>
  <c r="D16" i="1"/>
  <c r="C16" i="1"/>
  <c r="Q15" i="1"/>
  <c r="P15" i="1"/>
  <c r="O15" i="1"/>
  <c r="N15" i="1"/>
  <c r="M15" i="1"/>
  <c r="L15" i="1"/>
  <c r="K15" i="1"/>
  <c r="J15" i="1"/>
  <c r="I15" i="1"/>
  <c r="H15" i="1"/>
  <c r="F15" i="1"/>
  <c r="D15" i="1"/>
  <c r="C15" i="1"/>
  <c r="Q14" i="1"/>
  <c r="P14" i="1"/>
  <c r="O14" i="1"/>
  <c r="N14" i="1"/>
  <c r="M14" i="1"/>
  <c r="L14" i="1"/>
  <c r="K14" i="1"/>
  <c r="J14" i="1"/>
  <c r="I14" i="1"/>
  <c r="H14" i="1"/>
  <c r="F14" i="1"/>
  <c r="D14" i="1"/>
  <c r="C14" i="1"/>
  <c r="Q13" i="1"/>
  <c r="P13" i="1"/>
  <c r="O13" i="1"/>
  <c r="N13" i="1"/>
  <c r="M13" i="1"/>
  <c r="L13" i="1"/>
  <c r="K13" i="1"/>
  <c r="J13" i="1"/>
  <c r="I13" i="1"/>
  <c r="H13" i="1"/>
  <c r="F13" i="1"/>
  <c r="D13" i="1"/>
  <c r="C13" i="1"/>
  <c r="Q12" i="1"/>
  <c r="P12" i="1"/>
  <c r="O12" i="1"/>
  <c r="N12" i="1"/>
  <c r="M12" i="1"/>
  <c r="L12" i="1"/>
  <c r="K12" i="1"/>
  <c r="J12" i="1"/>
  <c r="I12" i="1"/>
  <c r="H12" i="1"/>
  <c r="F12" i="1"/>
  <c r="D12" i="1"/>
  <c r="C12" i="1"/>
  <c r="Q11" i="1"/>
  <c r="P11" i="1"/>
  <c r="O11" i="1"/>
  <c r="N11" i="1"/>
  <c r="M11" i="1"/>
  <c r="L11" i="1"/>
  <c r="K11" i="1"/>
  <c r="J11" i="1"/>
  <c r="I11" i="1"/>
  <c r="H11" i="1"/>
  <c r="F11" i="1"/>
  <c r="D11" i="1"/>
  <c r="C11" i="1"/>
  <c r="Q10" i="1"/>
  <c r="P10" i="1"/>
  <c r="O10" i="1"/>
  <c r="N10" i="1"/>
  <c r="M10" i="1"/>
  <c r="L10" i="1"/>
  <c r="K10" i="1"/>
  <c r="J10" i="1"/>
  <c r="I10" i="1"/>
  <c r="H10" i="1"/>
  <c r="F10" i="1"/>
  <c r="D10" i="1"/>
  <c r="C10" i="1"/>
  <c r="Q9" i="1"/>
  <c r="P9" i="1"/>
  <c r="O9" i="1"/>
  <c r="N9" i="1"/>
  <c r="M9" i="1"/>
  <c r="L9" i="1"/>
  <c r="K9" i="1"/>
  <c r="J9" i="1"/>
  <c r="I9" i="1"/>
  <c r="H9" i="1"/>
  <c r="F9" i="1"/>
  <c r="D9" i="1"/>
  <c r="C9" i="1"/>
  <c r="Q8" i="1"/>
  <c r="P8" i="1"/>
  <c r="O8" i="1"/>
  <c r="N8" i="1"/>
  <c r="M8" i="1"/>
  <c r="L8" i="1"/>
  <c r="K8" i="1"/>
  <c r="J8" i="1"/>
  <c r="I8" i="1"/>
  <c r="H8" i="1"/>
  <c r="F8" i="1"/>
  <c r="D8" i="1"/>
  <c r="C8" i="1"/>
  <c r="Q7" i="1"/>
  <c r="P7" i="1"/>
  <c r="O7" i="1"/>
  <c r="N7" i="1"/>
  <c r="M7" i="1"/>
  <c r="L7" i="1"/>
  <c r="K7" i="1"/>
  <c r="J7" i="1"/>
  <c r="I7" i="1"/>
  <c r="H7" i="1"/>
  <c r="F7" i="1"/>
  <c r="D7" i="1"/>
  <c r="C7" i="1"/>
  <c r="Q6" i="1"/>
  <c r="P6" i="1"/>
  <c r="O6" i="1"/>
  <c r="N6" i="1"/>
  <c r="M6" i="1"/>
  <c r="L6" i="1"/>
  <c r="K6" i="1"/>
  <c r="J6" i="1"/>
  <c r="I6" i="1"/>
  <c r="H6" i="1"/>
  <c r="F6" i="1"/>
  <c r="D6" i="1"/>
  <c r="C6" i="1"/>
  <c r="Q5" i="1"/>
  <c r="P5" i="1"/>
  <c r="O5" i="1"/>
  <c r="N5" i="1"/>
  <c r="M5" i="1"/>
  <c r="L5" i="1"/>
  <c r="K5" i="1"/>
  <c r="J5" i="1"/>
  <c r="I5" i="1"/>
  <c r="H5" i="1"/>
  <c r="F5" i="1"/>
  <c r="D5" i="1"/>
  <c r="C5" i="1"/>
  <c r="Q4" i="1"/>
  <c r="P4" i="1"/>
  <c r="O4" i="1"/>
  <c r="N4" i="1"/>
  <c r="M4" i="1"/>
  <c r="L4" i="1"/>
  <c r="K4" i="1"/>
  <c r="J4" i="1"/>
  <c r="I4" i="1"/>
  <c r="H4" i="1"/>
  <c r="F4" i="1"/>
  <c r="D4" i="1"/>
  <c r="C4" i="1"/>
</calcChain>
</file>

<file path=xl/sharedStrings.xml><?xml version="1.0" encoding="utf-8"?>
<sst xmlns="http://schemas.openxmlformats.org/spreadsheetml/2006/main" count="23" uniqueCount="11">
  <si>
    <t>פעימה 1 - 10/23 - 626.53 ₪</t>
  </si>
  <si>
    <t>פעימה 1 - 10/23  - 1.25%</t>
  </si>
  <si>
    <t>פעימה 2 - 10/24  - 1%</t>
  </si>
  <si>
    <t>פעימה 3- 12/24 -2%</t>
  </si>
  <si>
    <t>פעימה 4 - 04/25 - 1.5%</t>
  </si>
  <si>
    <t>פעימה 5 - 04/26 - 1.5%</t>
  </si>
  <si>
    <t>פעימה 6- 04/27 - 1%</t>
  </si>
  <si>
    <t>תאריך פרישה</t>
  </si>
  <si>
    <t>מקדם X</t>
  </si>
  <si>
    <t>תוספות שקליות שקיבל טרם הפרישה A</t>
  </si>
  <si>
    <t>תוספות אחוזיות שקיבל טרם הפרישה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</si>
</sst>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7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/>
    <xf numFmtId="10" fontId="2" fillId="0" borderId="1" xfId="1" applyNumberFormat="1" applyFont="1" applyBorder="1"/>
    <xf numFmtId="2" fontId="2" fillId="0" borderId="1" xfId="0" applyNumberFormat="1" applyFont="1" applyBorder="1"/>
    <xf numFmtId="2" fontId="2" fillId="2" borderId="1" xfId="0" applyNumberFormat="1" applyFont="1" applyFill="1" applyBorder="1"/>
    <xf numFmtId="10" fontId="2" fillId="2" borderId="1" xfId="1" applyNumberFormat="1" applyFont="1" applyFill="1" applyBorder="1"/>
    <xf numFmtId="9" fontId="2" fillId="2" borderId="1" xfId="0" applyNumberFormat="1" applyFont="1" applyFill="1" applyBorder="1"/>
    <xf numFmtId="164" fontId="2" fillId="2" borderId="1" xfId="1" applyNumberFormat="1" applyFont="1" applyFill="1" applyBorder="1"/>
    <xf numFmtId="10" fontId="2" fillId="2" borderId="1" xfId="0" applyNumberFormat="1" applyFont="1" applyFill="1" applyBorder="1"/>
    <xf numFmtId="10" fontId="2" fillId="0" borderId="0" xfId="1" applyNumberFormat="1" applyFont="1"/>
    <xf numFmtId="2" fontId="2" fillId="0" borderId="0" xfId="0" applyNumberFormat="1" applyFont="1"/>
    <xf numFmtId="9" fontId="2" fillId="0" borderId="0" xfId="0" applyNumberFormat="1" applyFont="1"/>
    <xf numFmtId="10" fontId="2" fillId="0" borderId="0" xfId="0" applyNumberFormat="1" applyFont="1"/>
    <xf numFmtId="165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15846-6BFB-45FE-927A-B245EFC44E3D}">
  <dimension ref="A1:S98"/>
  <sheetViews>
    <sheetView rightToLeft="1" tabSelected="1" workbookViewId="0">
      <selection sqref="A1:XFD1048576"/>
    </sheetView>
  </sheetViews>
  <sheetFormatPr defaultColWidth="8.83203125" defaultRowHeight="15.5" x14ac:dyDescent="0.35"/>
  <cols>
    <col min="1" max="1" width="6.6640625" style="1" customWidth="1"/>
    <col min="2" max="17" width="12" style="1" customWidth="1"/>
    <col min="18" max="16384" width="8.83203125" style="1"/>
  </cols>
  <sheetData>
    <row r="1" spans="1:19" ht="16.25" customHeight="1" x14ac:dyDescent="0.35">
      <c r="D1" s="2">
        <v>45200</v>
      </c>
      <c r="F1" s="2">
        <v>45200</v>
      </c>
      <c r="H1" s="2">
        <v>45566</v>
      </c>
      <c r="J1" s="2">
        <v>45627</v>
      </c>
      <c r="L1" s="2">
        <v>45748</v>
      </c>
      <c r="N1" s="2">
        <v>46113</v>
      </c>
      <c r="P1" s="2">
        <v>46478</v>
      </c>
    </row>
    <row r="2" spans="1:19" ht="14.5" customHeight="1" x14ac:dyDescent="0.35">
      <c r="A2" s="3"/>
      <c r="B2" s="3"/>
      <c r="C2" s="3"/>
      <c r="D2" s="4" t="s">
        <v>0</v>
      </c>
      <c r="E2" s="4"/>
      <c r="F2" s="4" t="s">
        <v>1</v>
      </c>
      <c r="G2" s="4"/>
      <c r="H2" s="4" t="s">
        <v>2</v>
      </c>
      <c r="I2" s="4"/>
      <c r="J2" s="4" t="s">
        <v>3</v>
      </c>
      <c r="K2" s="4"/>
      <c r="L2" s="4" t="s">
        <v>4</v>
      </c>
      <c r="M2" s="4"/>
      <c r="N2" s="4" t="s">
        <v>5</v>
      </c>
      <c r="O2" s="4"/>
      <c r="P2" s="4" t="s">
        <v>6</v>
      </c>
      <c r="Q2" s="4"/>
    </row>
    <row r="3" spans="1:19" ht="62" x14ac:dyDescent="0.35">
      <c r="A3" s="3"/>
      <c r="B3" s="5" t="s">
        <v>7</v>
      </c>
      <c r="C3" s="5" t="s">
        <v>8</v>
      </c>
      <c r="D3" s="4" t="s">
        <v>9</v>
      </c>
      <c r="E3" s="4" t="s">
        <v>10</v>
      </c>
      <c r="F3" s="4" t="s">
        <v>9</v>
      </c>
      <c r="G3" s="4" t="s">
        <v>10</v>
      </c>
      <c r="H3" s="4" t="s">
        <v>9</v>
      </c>
      <c r="I3" s="4" t="s">
        <v>10</v>
      </c>
      <c r="J3" s="4" t="s">
        <v>9</v>
      </c>
      <c r="K3" s="4" t="s">
        <v>10</v>
      </c>
      <c r="L3" s="4" t="s">
        <v>9</v>
      </c>
      <c r="M3" s="4" t="s">
        <v>10</v>
      </c>
      <c r="N3" s="4" t="s">
        <v>9</v>
      </c>
      <c r="O3" s="4" t="s">
        <v>10</v>
      </c>
      <c r="P3" s="4" t="s">
        <v>9</v>
      </c>
      <c r="Q3" s="4" t="s">
        <v>10</v>
      </c>
    </row>
    <row r="4" spans="1:19" x14ac:dyDescent="0.35">
      <c r="A4" s="3">
        <v>1</v>
      </c>
      <c r="B4" s="6">
        <v>43831</v>
      </c>
      <c r="C4" s="7">
        <f>A4/96</f>
        <v>1.0416666666666666E-2</v>
      </c>
      <c r="D4" s="8">
        <f>IF($B4&lt;$D$1,0,626.53)</f>
        <v>0</v>
      </c>
      <c r="E4" s="7">
        <v>0</v>
      </c>
      <c r="F4" s="8">
        <f>IF($B4&lt;$D$1,0,626.53)</f>
        <v>0</v>
      </c>
      <c r="G4" s="7">
        <v>0</v>
      </c>
      <c r="H4" s="8">
        <f>IF($B4&lt;$D$1,0,626.53)</f>
        <v>0</v>
      </c>
      <c r="I4" s="7">
        <f>IF($B4&lt;$F$1,0,IF($B4&lt;$H$1,1.25%,0))</f>
        <v>0</v>
      </c>
      <c r="J4" s="8">
        <f>IF($B4&lt;$D$1,0,626.53)</f>
        <v>0</v>
      </c>
      <c r="K4" s="7">
        <f>IF($B4&lt;$F$1,0,IF($B4&lt;$H$1,1.25%,2.25%))</f>
        <v>0</v>
      </c>
      <c r="L4" s="8">
        <f>IF($B4&lt;$D$1,0,626.53)</f>
        <v>0</v>
      </c>
      <c r="M4" s="7">
        <f>IF($B4&lt;$F$1,0,IF($B4&lt;$H$1,1.25%,IF($B4&lt;$J$1,2.25%,IF($B4&lt;$L$1,4.25%,5.75%))))</f>
        <v>0</v>
      </c>
      <c r="N4" s="8">
        <f>IF($B4&lt;$D$1,0,626.53)</f>
        <v>0</v>
      </c>
      <c r="O4" s="7">
        <f>IF($B4&lt;$F$1,0,IF($B4&lt;$H$1,1.25%,IF($B4&lt;$J$1,2.25%,IF($B4&lt;$L$1,4.25%,5.75%))))</f>
        <v>0</v>
      </c>
      <c r="P4" s="8">
        <f>IF($B4&lt;$D$1,0,626.53)</f>
        <v>0</v>
      </c>
      <c r="Q4" s="7">
        <f>IF($B4&lt;$F$1,0,IF($B4&lt;$H$1,1.25%,IF($B4&lt;$J$1,2.25%,IF($B4&lt;$L$1,4.25%,IF($B4&lt;$N$1,5.75%,7.25%)))))</f>
        <v>0</v>
      </c>
      <c r="S4" s="2"/>
    </row>
    <row r="5" spans="1:19" x14ac:dyDescent="0.35">
      <c r="A5" s="3">
        <v>2</v>
      </c>
      <c r="B5" s="6">
        <v>43862</v>
      </c>
      <c r="C5" s="7">
        <f t="shared" ref="C5:C68" si="0">A5/96</f>
        <v>2.0833333333333332E-2</v>
      </c>
      <c r="D5" s="8">
        <f t="shared" ref="D5:D48" si="1">IF($B5&lt;$D$1,0,626.53)</f>
        <v>0</v>
      </c>
      <c r="E5" s="7">
        <v>0</v>
      </c>
      <c r="F5" s="8">
        <f t="shared" ref="F5:F48" si="2">IF($B5&lt;$D$1,0,626.53)</f>
        <v>0</v>
      </c>
      <c r="G5" s="7">
        <v>0</v>
      </c>
      <c r="H5" s="8">
        <f t="shared" ref="H5:H60" si="3">IF($B5&lt;$D$1,0,626.53)</f>
        <v>0</v>
      </c>
      <c r="I5" s="7">
        <f t="shared" ref="I5:I60" si="4">IF($B5&lt;$F$1,0,IF($B5&lt;$H$1,1.25%,0))</f>
        <v>0</v>
      </c>
      <c r="J5" s="8">
        <f t="shared" ref="J5:J62" si="5">IF($B5&lt;$D$1,0,626.53)</f>
        <v>0</v>
      </c>
      <c r="K5" s="7">
        <f t="shared" ref="K5:K62" si="6">IF($B5&lt;$F$1,0,IF($B5&lt;$H$1,1.25%,2.25%))</f>
        <v>0</v>
      </c>
      <c r="L5" s="8">
        <f t="shared" ref="L5:L66" si="7">IF($B5&lt;$D$1,0,626.53)</f>
        <v>0</v>
      </c>
      <c r="M5" s="7">
        <f t="shared" ref="M5:M66" si="8">IF($B5&lt;$F$1,0,IF($B5&lt;$H$1,1.25%,IF($B5&lt;$J$1,2.25%,IF($B5&lt;$L$1,4.25%,5.75%))))</f>
        <v>0</v>
      </c>
      <c r="N5" s="8">
        <f t="shared" ref="N5:N68" si="9">IF($B5&lt;$D$1,0,626.53)</f>
        <v>0</v>
      </c>
      <c r="O5" s="7">
        <f t="shared" ref="O5:O68" si="10">IF($B5&lt;$F$1,0,IF($B5&lt;$H$1,1.25%,IF($B5&lt;$J$1,2.25%,IF($B5&lt;$L$1,4.25%,5.75%))))</f>
        <v>0</v>
      </c>
      <c r="P5" s="8">
        <f t="shared" ref="P5:P68" si="11">IF($B5&lt;$D$1,0,626.53)</f>
        <v>0</v>
      </c>
      <c r="Q5" s="7">
        <f t="shared" ref="Q5:Q68" si="12">IF($B5&lt;$F$1,0,IF($B5&lt;$H$1,1.25%,IF($B5&lt;$J$1,2.25%,IF($B5&lt;$L$1,4.25%,IF($B5&lt;$N$1,5.75%,7.25%)))))</f>
        <v>0</v>
      </c>
    </row>
    <row r="6" spans="1:19" x14ac:dyDescent="0.35">
      <c r="A6" s="3">
        <v>3</v>
      </c>
      <c r="B6" s="6">
        <v>43891</v>
      </c>
      <c r="C6" s="7">
        <f t="shared" si="0"/>
        <v>3.125E-2</v>
      </c>
      <c r="D6" s="8">
        <f t="shared" si="1"/>
        <v>0</v>
      </c>
      <c r="E6" s="7">
        <v>0</v>
      </c>
      <c r="F6" s="8">
        <f t="shared" si="2"/>
        <v>0</v>
      </c>
      <c r="G6" s="7">
        <v>0</v>
      </c>
      <c r="H6" s="8">
        <f t="shared" si="3"/>
        <v>0</v>
      </c>
      <c r="I6" s="7">
        <f t="shared" si="4"/>
        <v>0</v>
      </c>
      <c r="J6" s="8">
        <f t="shared" si="5"/>
        <v>0</v>
      </c>
      <c r="K6" s="7">
        <f t="shared" si="6"/>
        <v>0</v>
      </c>
      <c r="L6" s="8">
        <f t="shared" si="7"/>
        <v>0</v>
      </c>
      <c r="M6" s="7">
        <f t="shared" si="8"/>
        <v>0</v>
      </c>
      <c r="N6" s="8">
        <f t="shared" si="9"/>
        <v>0</v>
      </c>
      <c r="O6" s="7">
        <f t="shared" si="10"/>
        <v>0</v>
      </c>
      <c r="P6" s="8">
        <f t="shared" si="11"/>
        <v>0</v>
      </c>
      <c r="Q6" s="7">
        <f t="shared" si="12"/>
        <v>0</v>
      </c>
    </row>
    <row r="7" spans="1:19" x14ac:dyDescent="0.35">
      <c r="A7" s="3">
        <v>4</v>
      </c>
      <c r="B7" s="6">
        <v>43922</v>
      </c>
      <c r="C7" s="7">
        <f t="shared" si="0"/>
        <v>4.1666666666666664E-2</v>
      </c>
      <c r="D7" s="8">
        <f t="shared" si="1"/>
        <v>0</v>
      </c>
      <c r="E7" s="7">
        <v>0</v>
      </c>
      <c r="F7" s="8">
        <f t="shared" si="2"/>
        <v>0</v>
      </c>
      <c r="G7" s="7">
        <v>0</v>
      </c>
      <c r="H7" s="8">
        <f t="shared" si="3"/>
        <v>0</v>
      </c>
      <c r="I7" s="7">
        <f t="shared" si="4"/>
        <v>0</v>
      </c>
      <c r="J7" s="8">
        <f t="shared" si="5"/>
        <v>0</v>
      </c>
      <c r="K7" s="7">
        <f t="shared" si="6"/>
        <v>0</v>
      </c>
      <c r="L7" s="8">
        <f t="shared" si="7"/>
        <v>0</v>
      </c>
      <c r="M7" s="7">
        <f t="shared" si="8"/>
        <v>0</v>
      </c>
      <c r="N7" s="8">
        <f t="shared" si="9"/>
        <v>0</v>
      </c>
      <c r="O7" s="7">
        <f t="shared" si="10"/>
        <v>0</v>
      </c>
      <c r="P7" s="8">
        <f t="shared" si="11"/>
        <v>0</v>
      </c>
      <c r="Q7" s="7">
        <f t="shared" si="12"/>
        <v>0</v>
      </c>
    </row>
    <row r="8" spans="1:19" x14ac:dyDescent="0.35">
      <c r="A8" s="3">
        <v>5</v>
      </c>
      <c r="B8" s="6">
        <v>43952</v>
      </c>
      <c r="C8" s="7">
        <f t="shared" si="0"/>
        <v>5.2083333333333336E-2</v>
      </c>
      <c r="D8" s="8">
        <f t="shared" si="1"/>
        <v>0</v>
      </c>
      <c r="E8" s="7">
        <v>0</v>
      </c>
      <c r="F8" s="8">
        <f t="shared" si="2"/>
        <v>0</v>
      </c>
      <c r="G8" s="7">
        <v>0</v>
      </c>
      <c r="H8" s="8">
        <f t="shared" si="3"/>
        <v>0</v>
      </c>
      <c r="I8" s="7">
        <f t="shared" si="4"/>
        <v>0</v>
      </c>
      <c r="J8" s="8">
        <f t="shared" si="5"/>
        <v>0</v>
      </c>
      <c r="K8" s="7">
        <f t="shared" si="6"/>
        <v>0</v>
      </c>
      <c r="L8" s="8">
        <f t="shared" si="7"/>
        <v>0</v>
      </c>
      <c r="M8" s="7">
        <f t="shared" si="8"/>
        <v>0</v>
      </c>
      <c r="N8" s="8">
        <f t="shared" si="9"/>
        <v>0</v>
      </c>
      <c r="O8" s="7">
        <f t="shared" si="10"/>
        <v>0</v>
      </c>
      <c r="P8" s="8">
        <f t="shared" si="11"/>
        <v>0</v>
      </c>
      <c r="Q8" s="7">
        <f t="shared" si="12"/>
        <v>0</v>
      </c>
    </row>
    <row r="9" spans="1:19" x14ac:dyDescent="0.35">
      <c r="A9" s="3">
        <v>6</v>
      </c>
      <c r="B9" s="6">
        <v>43983</v>
      </c>
      <c r="C9" s="7">
        <f t="shared" si="0"/>
        <v>6.25E-2</v>
      </c>
      <c r="D9" s="8">
        <f t="shared" si="1"/>
        <v>0</v>
      </c>
      <c r="E9" s="7">
        <v>0</v>
      </c>
      <c r="F9" s="8">
        <f t="shared" si="2"/>
        <v>0</v>
      </c>
      <c r="G9" s="7">
        <v>0</v>
      </c>
      <c r="H9" s="8">
        <f t="shared" si="3"/>
        <v>0</v>
      </c>
      <c r="I9" s="7">
        <f t="shared" si="4"/>
        <v>0</v>
      </c>
      <c r="J9" s="8">
        <f t="shared" si="5"/>
        <v>0</v>
      </c>
      <c r="K9" s="7">
        <f t="shared" si="6"/>
        <v>0</v>
      </c>
      <c r="L9" s="8">
        <f t="shared" si="7"/>
        <v>0</v>
      </c>
      <c r="M9" s="7">
        <f t="shared" si="8"/>
        <v>0</v>
      </c>
      <c r="N9" s="8">
        <f t="shared" si="9"/>
        <v>0</v>
      </c>
      <c r="O9" s="7">
        <f t="shared" si="10"/>
        <v>0</v>
      </c>
      <c r="P9" s="8">
        <f t="shared" si="11"/>
        <v>0</v>
      </c>
      <c r="Q9" s="7">
        <f t="shared" si="12"/>
        <v>0</v>
      </c>
    </row>
    <row r="10" spans="1:19" x14ac:dyDescent="0.35">
      <c r="A10" s="3">
        <v>7</v>
      </c>
      <c r="B10" s="6">
        <v>44013</v>
      </c>
      <c r="C10" s="7">
        <f t="shared" si="0"/>
        <v>7.2916666666666671E-2</v>
      </c>
      <c r="D10" s="8">
        <f t="shared" si="1"/>
        <v>0</v>
      </c>
      <c r="E10" s="7">
        <v>0</v>
      </c>
      <c r="F10" s="8">
        <f t="shared" si="2"/>
        <v>0</v>
      </c>
      <c r="G10" s="7">
        <v>0</v>
      </c>
      <c r="H10" s="8">
        <f t="shared" si="3"/>
        <v>0</v>
      </c>
      <c r="I10" s="7">
        <f t="shared" si="4"/>
        <v>0</v>
      </c>
      <c r="J10" s="8">
        <f t="shared" si="5"/>
        <v>0</v>
      </c>
      <c r="K10" s="7">
        <f t="shared" si="6"/>
        <v>0</v>
      </c>
      <c r="L10" s="8">
        <f t="shared" si="7"/>
        <v>0</v>
      </c>
      <c r="M10" s="7">
        <f t="shared" si="8"/>
        <v>0</v>
      </c>
      <c r="N10" s="8">
        <f t="shared" si="9"/>
        <v>0</v>
      </c>
      <c r="O10" s="7">
        <f t="shared" si="10"/>
        <v>0</v>
      </c>
      <c r="P10" s="8">
        <f t="shared" si="11"/>
        <v>0</v>
      </c>
      <c r="Q10" s="7">
        <f t="shared" si="12"/>
        <v>0</v>
      </c>
    </row>
    <row r="11" spans="1:19" x14ac:dyDescent="0.35">
      <c r="A11" s="3">
        <v>8</v>
      </c>
      <c r="B11" s="6">
        <v>44044</v>
      </c>
      <c r="C11" s="7">
        <f t="shared" si="0"/>
        <v>8.3333333333333329E-2</v>
      </c>
      <c r="D11" s="8">
        <f t="shared" si="1"/>
        <v>0</v>
      </c>
      <c r="E11" s="7">
        <v>0</v>
      </c>
      <c r="F11" s="8">
        <f t="shared" si="2"/>
        <v>0</v>
      </c>
      <c r="G11" s="7">
        <v>0</v>
      </c>
      <c r="H11" s="8">
        <f t="shared" si="3"/>
        <v>0</v>
      </c>
      <c r="I11" s="7">
        <f t="shared" si="4"/>
        <v>0</v>
      </c>
      <c r="J11" s="8">
        <f t="shared" si="5"/>
        <v>0</v>
      </c>
      <c r="K11" s="7">
        <f t="shared" si="6"/>
        <v>0</v>
      </c>
      <c r="L11" s="8">
        <f t="shared" si="7"/>
        <v>0</v>
      </c>
      <c r="M11" s="7">
        <f t="shared" si="8"/>
        <v>0</v>
      </c>
      <c r="N11" s="8">
        <f t="shared" si="9"/>
        <v>0</v>
      </c>
      <c r="O11" s="7">
        <f t="shared" si="10"/>
        <v>0</v>
      </c>
      <c r="P11" s="8">
        <f t="shared" si="11"/>
        <v>0</v>
      </c>
      <c r="Q11" s="7">
        <f t="shared" si="12"/>
        <v>0</v>
      </c>
    </row>
    <row r="12" spans="1:19" x14ac:dyDescent="0.35">
      <c r="A12" s="3">
        <v>9</v>
      </c>
      <c r="B12" s="6">
        <v>44075</v>
      </c>
      <c r="C12" s="7">
        <f t="shared" si="0"/>
        <v>9.375E-2</v>
      </c>
      <c r="D12" s="8">
        <f t="shared" si="1"/>
        <v>0</v>
      </c>
      <c r="E12" s="7">
        <v>0</v>
      </c>
      <c r="F12" s="8">
        <f t="shared" si="2"/>
        <v>0</v>
      </c>
      <c r="G12" s="7">
        <v>0</v>
      </c>
      <c r="H12" s="8">
        <f t="shared" si="3"/>
        <v>0</v>
      </c>
      <c r="I12" s="7">
        <f t="shared" si="4"/>
        <v>0</v>
      </c>
      <c r="J12" s="8">
        <f t="shared" si="5"/>
        <v>0</v>
      </c>
      <c r="K12" s="7">
        <f t="shared" si="6"/>
        <v>0</v>
      </c>
      <c r="L12" s="8">
        <f t="shared" si="7"/>
        <v>0</v>
      </c>
      <c r="M12" s="7">
        <f t="shared" si="8"/>
        <v>0</v>
      </c>
      <c r="N12" s="8">
        <f t="shared" si="9"/>
        <v>0</v>
      </c>
      <c r="O12" s="7">
        <f t="shared" si="10"/>
        <v>0</v>
      </c>
      <c r="P12" s="8">
        <f t="shared" si="11"/>
        <v>0</v>
      </c>
      <c r="Q12" s="7">
        <f t="shared" si="12"/>
        <v>0</v>
      </c>
    </row>
    <row r="13" spans="1:19" x14ac:dyDescent="0.35">
      <c r="A13" s="3">
        <v>10</v>
      </c>
      <c r="B13" s="6">
        <v>44105</v>
      </c>
      <c r="C13" s="7">
        <f t="shared" si="0"/>
        <v>0.10416666666666667</v>
      </c>
      <c r="D13" s="8">
        <f t="shared" si="1"/>
        <v>0</v>
      </c>
      <c r="E13" s="7">
        <v>0</v>
      </c>
      <c r="F13" s="8">
        <f t="shared" si="2"/>
        <v>0</v>
      </c>
      <c r="G13" s="7">
        <v>0</v>
      </c>
      <c r="H13" s="8">
        <f t="shared" si="3"/>
        <v>0</v>
      </c>
      <c r="I13" s="7">
        <f t="shared" si="4"/>
        <v>0</v>
      </c>
      <c r="J13" s="8">
        <f t="shared" si="5"/>
        <v>0</v>
      </c>
      <c r="K13" s="7">
        <f t="shared" si="6"/>
        <v>0</v>
      </c>
      <c r="L13" s="8">
        <f t="shared" si="7"/>
        <v>0</v>
      </c>
      <c r="M13" s="7">
        <f t="shared" si="8"/>
        <v>0</v>
      </c>
      <c r="N13" s="8">
        <f t="shared" si="9"/>
        <v>0</v>
      </c>
      <c r="O13" s="7">
        <f t="shared" si="10"/>
        <v>0</v>
      </c>
      <c r="P13" s="8">
        <f t="shared" si="11"/>
        <v>0</v>
      </c>
      <c r="Q13" s="7">
        <f t="shared" si="12"/>
        <v>0</v>
      </c>
    </row>
    <row r="14" spans="1:19" x14ac:dyDescent="0.35">
      <c r="A14" s="3">
        <v>11</v>
      </c>
      <c r="B14" s="6">
        <v>44136</v>
      </c>
      <c r="C14" s="7">
        <f t="shared" si="0"/>
        <v>0.11458333333333333</v>
      </c>
      <c r="D14" s="8">
        <f t="shared" si="1"/>
        <v>0</v>
      </c>
      <c r="E14" s="7">
        <v>0</v>
      </c>
      <c r="F14" s="8">
        <f t="shared" si="2"/>
        <v>0</v>
      </c>
      <c r="G14" s="7">
        <v>0</v>
      </c>
      <c r="H14" s="8">
        <f t="shared" si="3"/>
        <v>0</v>
      </c>
      <c r="I14" s="7">
        <f t="shared" si="4"/>
        <v>0</v>
      </c>
      <c r="J14" s="8">
        <f t="shared" si="5"/>
        <v>0</v>
      </c>
      <c r="K14" s="7">
        <f t="shared" si="6"/>
        <v>0</v>
      </c>
      <c r="L14" s="8">
        <f t="shared" si="7"/>
        <v>0</v>
      </c>
      <c r="M14" s="7">
        <f t="shared" si="8"/>
        <v>0</v>
      </c>
      <c r="N14" s="8">
        <f t="shared" si="9"/>
        <v>0</v>
      </c>
      <c r="O14" s="7">
        <f t="shared" si="10"/>
        <v>0</v>
      </c>
      <c r="P14" s="8">
        <f t="shared" si="11"/>
        <v>0</v>
      </c>
      <c r="Q14" s="7">
        <f t="shared" si="12"/>
        <v>0</v>
      </c>
    </row>
    <row r="15" spans="1:19" x14ac:dyDescent="0.35">
      <c r="A15" s="3">
        <v>12</v>
      </c>
      <c r="B15" s="6">
        <v>44166</v>
      </c>
      <c r="C15" s="7">
        <f t="shared" si="0"/>
        <v>0.125</v>
      </c>
      <c r="D15" s="8">
        <f t="shared" si="1"/>
        <v>0</v>
      </c>
      <c r="E15" s="7">
        <v>0</v>
      </c>
      <c r="F15" s="8">
        <f t="shared" si="2"/>
        <v>0</v>
      </c>
      <c r="G15" s="7">
        <v>0</v>
      </c>
      <c r="H15" s="8">
        <f t="shared" si="3"/>
        <v>0</v>
      </c>
      <c r="I15" s="7">
        <f t="shared" si="4"/>
        <v>0</v>
      </c>
      <c r="J15" s="8">
        <f t="shared" si="5"/>
        <v>0</v>
      </c>
      <c r="K15" s="7">
        <f t="shared" si="6"/>
        <v>0</v>
      </c>
      <c r="L15" s="8">
        <f t="shared" si="7"/>
        <v>0</v>
      </c>
      <c r="M15" s="7">
        <f t="shared" si="8"/>
        <v>0</v>
      </c>
      <c r="N15" s="8">
        <f t="shared" si="9"/>
        <v>0</v>
      </c>
      <c r="O15" s="7">
        <f t="shared" si="10"/>
        <v>0</v>
      </c>
      <c r="P15" s="8">
        <f t="shared" si="11"/>
        <v>0</v>
      </c>
      <c r="Q15" s="7">
        <f t="shared" si="12"/>
        <v>0</v>
      </c>
    </row>
    <row r="16" spans="1:19" x14ac:dyDescent="0.35">
      <c r="A16" s="3">
        <v>13</v>
      </c>
      <c r="B16" s="6">
        <v>44197</v>
      </c>
      <c r="C16" s="7">
        <f t="shared" si="0"/>
        <v>0.13541666666666666</v>
      </c>
      <c r="D16" s="8">
        <f t="shared" si="1"/>
        <v>0</v>
      </c>
      <c r="E16" s="7">
        <v>0</v>
      </c>
      <c r="F16" s="8">
        <f t="shared" si="2"/>
        <v>0</v>
      </c>
      <c r="G16" s="7">
        <v>0</v>
      </c>
      <c r="H16" s="8">
        <f t="shared" si="3"/>
        <v>0</v>
      </c>
      <c r="I16" s="7">
        <f t="shared" si="4"/>
        <v>0</v>
      </c>
      <c r="J16" s="8">
        <f t="shared" si="5"/>
        <v>0</v>
      </c>
      <c r="K16" s="7">
        <f t="shared" si="6"/>
        <v>0</v>
      </c>
      <c r="L16" s="8">
        <f t="shared" si="7"/>
        <v>0</v>
      </c>
      <c r="M16" s="7">
        <f t="shared" si="8"/>
        <v>0</v>
      </c>
      <c r="N16" s="8">
        <f t="shared" si="9"/>
        <v>0</v>
      </c>
      <c r="O16" s="7">
        <f t="shared" si="10"/>
        <v>0</v>
      </c>
      <c r="P16" s="8">
        <f t="shared" si="11"/>
        <v>0</v>
      </c>
      <c r="Q16" s="7">
        <f t="shared" si="12"/>
        <v>0</v>
      </c>
    </row>
    <row r="17" spans="1:17" x14ac:dyDescent="0.35">
      <c r="A17" s="3">
        <v>14</v>
      </c>
      <c r="B17" s="6">
        <v>44228</v>
      </c>
      <c r="C17" s="7">
        <f t="shared" si="0"/>
        <v>0.14583333333333334</v>
      </c>
      <c r="D17" s="8">
        <f t="shared" si="1"/>
        <v>0</v>
      </c>
      <c r="E17" s="7">
        <v>0</v>
      </c>
      <c r="F17" s="8">
        <f t="shared" si="2"/>
        <v>0</v>
      </c>
      <c r="G17" s="7">
        <v>0</v>
      </c>
      <c r="H17" s="8">
        <f t="shared" si="3"/>
        <v>0</v>
      </c>
      <c r="I17" s="7">
        <f t="shared" si="4"/>
        <v>0</v>
      </c>
      <c r="J17" s="8">
        <f t="shared" si="5"/>
        <v>0</v>
      </c>
      <c r="K17" s="7">
        <f t="shared" si="6"/>
        <v>0</v>
      </c>
      <c r="L17" s="8">
        <f t="shared" si="7"/>
        <v>0</v>
      </c>
      <c r="M17" s="7">
        <f t="shared" si="8"/>
        <v>0</v>
      </c>
      <c r="N17" s="8">
        <f t="shared" si="9"/>
        <v>0</v>
      </c>
      <c r="O17" s="7">
        <f t="shared" si="10"/>
        <v>0</v>
      </c>
      <c r="P17" s="8">
        <f t="shared" si="11"/>
        <v>0</v>
      </c>
      <c r="Q17" s="7">
        <f t="shared" si="12"/>
        <v>0</v>
      </c>
    </row>
    <row r="18" spans="1:17" x14ac:dyDescent="0.35">
      <c r="A18" s="3">
        <v>15</v>
      </c>
      <c r="B18" s="6">
        <v>44256</v>
      </c>
      <c r="C18" s="7">
        <f t="shared" si="0"/>
        <v>0.15625</v>
      </c>
      <c r="D18" s="8">
        <f t="shared" si="1"/>
        <v>0</v>
      </c>
      <c r="E18" s="7">
        <v>0</v>
      </c>
      <c r="F18" s="8">
        <f t="shared" si="2"/>
        <v>0</v>
      </c>
      <c r="G18" s="7">
        <v>0</v>
      </c>
      <c r="H18" s="8">
        <f t="shared" si="3"/>
        <v>0</v>
      </c>
      <c r="I18" s="7">
        <f t="shared" si="4"/>
        <v>0</v>
      </c>
      <c r="J18" s="8">
        <f t="shared" si="5"/>
        <v>0</v>
      </c>
      <c r="K18" s="7">
        <f t="shared" si="6"/>
        <v>0</v>
      </c>
      <c r="L18" s="8">
        <f t="shared" si="7"/>
        <v>0</v>
      </c>
      <c r="M18" s="7">
        <f t="shared" si="8"/>
        <v>0</v>
      </c>
      <c r="N18" s="8">
        <f t="shared" si="9"/>
        <v>0</v>
      </c>
      <c r="O18" s="7">
        <f t="shared" si="10"/>
        <v>0</v>
      </c>
      <c r="P18" s="8">
        <f t="shared" si="11"/>
        <v>0</v>
      </c>
      <c r="Q18" s="7">
        <f t="shared" si="12"/>
        <v>0</v>
      </c>
    </row>
    <row r="19" spans="1:17" x14ac:dyDescent="0.35">
      <c r="A19" s="3">
        <v>16</v>
      </c>
      <c r="B19" s="6">
        <v>44287</v>
      </c>
      <c r="C19" s="7">
        <f t="shared" si="0"/>
        <v>0.16666666666666666</v>
      </c>
      <c r="D19" s="8">
        <f t="shared" si="1"/>
        <v>0</v>
      </c>
      <c r="E19" s="7">
        <v>0</v>
      </c>
      <c r="F19" s="8">
        <f t="shared" si="2"/>
        <v>0</v>
      </c>
      <c r="G19" s="7">
        <v>0</v>
      </c>
      <c r="H19" s="8">
        <f t="shared" si="3"/>
        <v>0</v>
      </c>
      <c r="I19" s="7">
        <f t="shared" si="4"/>
        <v>0</v>
      </c>
      <c r="J19" s="8">
        <f t="shared" si="5"/>
        <v>0</v>
      </c>
      <c r="K19" s="7">
        <f t="shared" si="6"/>
        <v>0</v>
      </c>
      <c r="L19" s="8">
        <f t="shared" si="7"/>
        <v>0</v>
      </c>
      <c r="M19" s="7">
        <f t="shared" si="8"/>
        <v>0</v>
      </c>
      <c r="N19" s="8">
        <f t="shared" si="9"/>
        <v>0</v>
      </c>
      <c r="O19" s="7">
        <f t="shared" si="10"/>
        <v>0</v>
      </c>
      <c r="P19" s="8">
        <f t="shared" si="11"/>
        <v>0</v>
      </c>
      <c r="Q19" s="7">
        <f t="shared" si="12"/>
        <v>0</v>
      </c>
    </row>
    <row r="20" spans="1:17" x14ac:dyDescent="0.35">
      <c r="A20" s="3">
        <v>17</v>
      </c>
      <c r="B20" s="6">
        <v>44317</v>
      </c>
      <c r="C20" s="7">
        <f t="shared" si="0"/>
        <v>0.17708333333333334</v>
      </c>
      <c r="D20" s="8">
        <f t="shared" si="1"/>
        <v>0</v>
      </c>
      <c r="E20" s="7">
        <v>0</v>
      </c>
      <c r="F20" s="8">
        <f t="shared" si="2"/>
        <v>0</v>
      </c>
      <c r="G20" s="7">
        <v>0</v>
      </c>
      <c r="H20" s="8">
        <f t="shared" si="3"/>
        <v>0</v>
      </c>
      <c r="I20" s="7">
        <f t="shared" si="4"/>
        <v>0</v>
      </c>
      <c r="J20" s="8">
        <f t="shared" si="5"/>
        <v>0</v>
      </c>
      <c r="K20" s="7">
        <f t="shared" si="6"/>
        <v>0</v>
      </c>
      <c r="L20" s="8">
        <f t="shared" si="7"/>
        <v>0</v>
      </c>
      <c r="M20" s="7">
        <f t="shared" si="8"/>
        <v>0</v>
      </c>
      <c r="N20" s="8">
        <f t="shared" si="9"/>
        <v>0</v>
      </c>
      <c r="O20" s="7">
        <f t="shared" si="10"/>
        <v>0</v>
      </c>
      <c r="P20" s="8">
        <f t="shared" si="11"/>
        <v>0</v>
      </c>
      <c r="Q20" s="7">
        <f t="shared" si="12"/>
        <v>0</v>
      </c>
    </row>
    <row r="21" spans="1:17" x14ac:dyDescent="0.35">
      <c r="A21" s="3">
        <v>18</v>
      </c>
      <c r="B21" s="6">
        <v>44348</v>
      </c>
      <c r="C21" s="7">
        <f t="shared" si="0"/>
        <v>0.1875</v>
      </c>
      <c r="D21" s="8">
        <f t="shared" si="1"/>
        <v>0</v>
      </c>
      <c r="E21" s="7">
        <v>0</v>
      </c>
      <c r="F21" s="8">
        <f t="shared" si="2"/>
        <v>0</v>
      </c>
      <c r="G21" s="7">
        <v>0</v>
      </c>
      <c r="H21" s="8">
        <f t="shared" si="3"/>
        <v>0</v>
      </c>
      <c r="I21" s="7">
        <f t="shared" si="4"/>
        <v>0</v>
      </c>
      <c r="J21" s="8">
        <f t="shared" si="5"/>
        <v>0</v>
      </c>
      <c r="K21" s="7">
        <f t="shared" si="6"/>
        <v>0</v>
      </c>
      <c r="L21" s="8">
        <f t="shared" si="7"/>
        <v>0</v>
      </c>
      <c r="M21" s="7">
        <f t="shared" si="8"/>
        <v>0</v>
      </c>
      <c r="N21" s="8">
        <f t="shared" si="9"/>
        <v>0</v>
      </c>
      <c r="O21" s="7">
        <f t="shared" si="10"/>
        <v>0</v>
      </c>
      <c r="P21" s="8">
        <f t="shared" si="11"/>
        <v>0</v>
      </c>
      <c r="Q21" s="7">
        <f t="shared" si="12"/>
        <v>0</v>
      </c>
    </row>
    <row r="22" spans="1:17" x14ac:dyDescent="0.35">
      <c r="A22" s="3">
        <v>19</v>
      </c>
      <c r="B22" s="6">
        <v>44378</v>
      </c>
      <c r="C22" s="7">
        <f t="shared" si="0"/>
        <v>0.19791666666666666</v>
      </c>
      <c r="D22" s="8">
        <f t="shared" si="1"/>
        <v>0</v>
      </c>
      <c r="E22" s="7">
        <v>0</v>
      </c>
      <c r="F22" s="8">
        <f t="shared" si="2"/>
        <v>0</v>
      </c>
      <c r="G22" s="7">
        <v>0</v>
      </c>
      <c r="H22" s="8">
        <f t="shared" si="3"/>
        <v>0</v>
      </c>
      <c r="I22" s="7">
        <f t="shared" si="4"/>
        <v>0</v>
      </c>
      <c r="J22" s="8">
        <f t="shared" si="5"/>
        <v>0</v>
      </c>
      <c r="K22" s="7">
        <f t="shared" si="6"/>
        <v>0</v>
      </c>
      <c r="L22" s="8">
        <f t="shared" si="7"/>
        <v>0</v>
      </c>
      <c r="M22" s="7">
        <f t="shared" si="8"/>
        <v>0</v>
      </c>
      <c r="N22" s="8">
        <f t="shared" si="9"/>
        <v>0</v>
      </c>
      <c r="O22" s="7">
        <f t="shared" si="10"/>
        <v>0</v>
      </c>
      <c r="P22" s="8">
        <f t="shared" si="11"/>
        <v>0</v>
      </c>
      <c r="Q22" s="7">
        <f t="shared" si="12"/>
        <v>0</v>
      </c>
    </row>
    <row r="23" spans="1:17" x14ac:dyDescent="0.35">
      <c r="A23" s="3">
        <v>20</v>
      </c>
      <c r="B23" s="6">
        <v>44409</v>
      </c>
      <c r="C23" s="7">
        <f t="shared" si="0"/>
        <v>0.20833333333333334</v>
      </c>
      <c r="D23" s="8">
        <f t="shared" si="1"/>
        <v>0</v>
      </c>
      <c r="E23" s="7">
        <v>0</v>
      </c>
      <c r="F23" s="8">
        <f t="shared" si="2"/>
        <v>0</v>
      </c>
      <c r="G23" s="7">
        <v>0</v>
      </c>
      <c r="H23" s="8">
        <f t="shared" si="3"/>
        <v>0</v>
      </c>
      <c r="I23" s="7">
        <f t="shared" si="4"/>
        <v>0</v>
      </c>
      <c r="J23" s="8">
        <f t="shared" si="5"/>
        <v>0</v>
      </c>
      <c r="K23" s="7">
        <f t="shared" si="6"/>
        <v>0</v>
      </c>
      <c r="L23" s="8">
        <f t="shared" si="7"/>
        <v>0</v>
      </c>
      <c r="M23" s="7">
        <f t="shared" si="8"/>
        <v>0</v>
      </c>
      <c r="N23" s="8">
        <f t="shared" si="9"/>
        <v>0</v>
      </c>
      <c r="O23" s="7">
        <f t="shared" si="10"/>
        <v>0</v>
      </c>
      <c r="P23" s="8">
        <f t="shared" si="11"/>
        <v>0</v>
      </c>
      <c r="Q23" s="7">
        <f t="shared" si="12"/>
        <v>0</v>
      </c>
    </row>
    <row r="24" spans="1:17" x14ac:dyDescent="0.35">
      <c r="A24" s="3">
        <v>21</v>
      </c>
      <c r="B24" s="6">
        <v>44440</v>
      </c>
      <c r="C24" s="7">
        <f t="shared" si="0"/>
        <v>0.21875</v>
      </c>
      <c r="D24" s="8">
        <f t="shared" si="1"/>
        <v>0</v>
      </c>
      <c r="E24" s="7">
        <v>0</v>
      </c>
      <c r="F24" s="8">
        <f t="shared" si="2"/>
        <v>0</v>
      </c>
      <c r="G24" s="7">
        <v>0</v>
      </c>
      <c r="H24" s="8">
        <f t="shared" si="3"/>
        <v>0</v>
      </c>
      <c r="I24" s="7">
        <f t="shared" si="4"/>
        <v>0</v>
      </c>
      <c r="J24" s="8">
        <f t="shared" si="5"/>
        <v>0</v>
      </c>
      <c r="K24" s="7">
        <f t="shared" si="6"/>
        <v>0</v>
      </c>
      <c r="L24" s="8">
        <f t="shared" si="7"/>
        <v>0</v>
      </c>
      <c r="M24" s="7">
        <f t="shared" si="8"/>
        <v>0</v>
      </c>
      <c r="N24" s="8">
        <f t="shared" si="9"/>
        <v>0</v>
      </c>
      <c r="O24" s="7">
        <f t="shared" si="10"/>
        <v>0</v>
      </c>
      <c r="P24" s="8">
        <f t="shared" si="11"/>
        <v>0</v>
      </c>
      <c r="Q24" s="7">
        <f t="shared" si="12"/>
        <v>0</v>
      </c>
    </row>
    <row r="25" spans="1:17" x14ac:dyDescent="0.35">
      <c r="A25" s="3">
        <v>22</v>
      </c>
      <c r="B25" s="6">
        <v>44470</v>
      </c>
      <c r="C25" s="7">
        <f t="shared" si="0"/>
        <v>0.22916666666666666</v>
      </c>
      <c r="D25" s="8">
        <f t="shared" si="1"/>
        <v>0</v>
      </c>
      <c r="E25" s="7">
        <v>0</v>
      </c>
      <c r="F25" s="8">
        <f t="shared" si="2"/>
        <v>0</v>
      </c>
      <c r="G25" s="7">
        <v>0</v>
      </c>
      <c r="H25" s="8">
        <f t="shared" si="3"/>
        <v>0</v>
      </c>
      <c r="I25" s="7">
        <f t="shared" si="4"/>
        <v>0</v>
      </c>
      <c r="J25" s="8">
        <f t="shared" si="5"/>
        <v>0</v>
      </c>
      <c r="K25" s="7">
        <f t="shared" si="6"/>
        <v>0</v>
      </c>
      <c r="L25" s="8">
        <f t="shared" si="7"/>
        <v>0</v>
      </c>
      <c r="M25" s="7">
        <f t="shared" si="8"/>
        <v>0</v>
      </c>
      <c r="N25" s="8">
        <f t="shared" si="9"/>
        <v>0</v>
      </c>
      <c r="O25" s="7">
        <f t="shared" si="10"/>
        <v>0</v>
      </c>
      <c r="P25" s="8">
        <f t="shared" si="11"/>
        <v>0</v>
      </c>
      <c r="Q25" s="7">
        <f t="shared" si="12"/>
        <v>0</v>
      </c>
    </row>
    <row r="26" spans="1:17" x14ac:dyDescent="0.35">
      <c r="A26" s="3">
        <v>23</v>
      </c>
      <c r="B26" s="6">
        <v>44501</v>
      </c>
      <c r="C26" s="7">
        <f t="shared" si="0"/>
        <v>0.23958333333333334</v>
      </c>
      <c r="D26" s="8">
        <f t="shared" si="1"/>
        <v>0</v>
      </c>
      <c r="E26" s="7">
        <v>0</v>
      </c>
      <c r="F26" s="8">
        <f t="shared" si="2"/>
        <v>0</v>
      </c>
      <c r="G26" s="7">
        <v>0</v>
      </c>
      <c r="H26" s="8">
        <f t="shared" si="3"/>
        <v>0</v>
      </c>
      <c r="I26" s="7">
        <f t="shared" si="4"/>
        <v>0</v>
      </c>
      <c r="J26" s="8">
        <f t="shared" si="5"/>
        <v>0</v>
      </c>
      <c r="K26" s="7">
        <f t="shared" si="6"/>
        <v>0</v>
      </c>
      <c r="L26" s="8">
        <f t="shared" si="7"/>
        <v>0</v>
      </c>
      <c r="M26" s="7">
        <f t="shared" si="8"/>
        <v>0</v>
      </c>
      <c r="N26" s="8">
        <f t="shared" si="9"/>
        <v>0</v>
      </c>
      <c r="O26" s="7">
        <f t="shared" si="10"/>
        <v>0</v>
      </c>
      <c r="P26" s="8">
        <f t="shared" si="11"/>
        <v>0</v>
      </c>
      <c r="Q26" s="7">
        <f t="shared" si="12"/>
        <v>0</v>
      </c>
    </row>
    <row r="27" spans="1:17" x14ac:dyDescent="0.35">
      <c r="A27" s="3">
        <v>24</v>
      </c>
      <c r="B27" s="6">
        <v>44531</v>
      </c>
      <c r="C27" s="7">
        <f t="shared" si="0"/>
        <v>0.25</v>
      </c>
      <c r="D27" s="8">
        <f t="shared" si="1"/>
        <v>0</v>
      </c>
      <c r="E27" s="7">
        <v>0</v>
      </c>
      <c r="F27" s="8">
        <f t="shared" si="2"/>
        <v>0</v>
      </c>
      <c r="G27" s="7">
        <v>0</v>
      </c>
      <c r="H27" s="8">
        <f t="shared" si="3"/>
        <v>0</v>
      </c>
      <c r="I27" s="7">
        <f t="shared" si="4"/>
        <v>0</v>
      </c>
      <c r="J27" s="8">
        <f t="shared" si="5"/>
        <v>0</v>
      </c>
      <c r="K27" s="7">
        <f t="shared" si="6"/>
        <v>0</v>
      </c>
      <c r="L27" s="8">
        <f t="shared" si="7"/>
        <v>0</v>
      </c>
      <c r="M27" s="7">
        <f t="shared" si="8"/>
        <v>0</v>
      </c>
      <c r="N27" s="8">
        <f t="shared" si="9"/>
        <v>0</v>
      </c>
      <c r="O27" s="7">
        <f t="shared" si="10"/>
        <v>0</v>
      </c>
      <c r="P27" s="8">
        <f t="shared" si="11"/>
        <v>0</v>
      </c>
      <c r="Q27" s="7">
        <f t="shared" si="12"/>
        <v>0</v>
      </c>
    </row>
    <row r="28" spans="1:17" x14ac:dyDescent="0.35">
      <c r="A28" s="3">
        <v>25</v>
      </c>
      <c r="B28" s="6">
        <v>44562</v>
      </c>
      <c r="C28" s="7">
        <f t="shared" si="0"/>
        <v>0.26041666666666669</v>
      </c>
      <c r="D28" s="8">
        <f t="shared" si="1"/>
        <v>0</v>
      </c>
      <c r="E28" s="7">
        <v>0</v>
      </c>
      <c r="F28" s="8">
        <f t="shared" si="2"/>
        <v>0</v>
      </c>
      <c r="G28" s="7">
        <v>0</v>
      </c>
      <c r="H28" s="8">
        <f t="shared" si="3"/>
        <v>0</v>
      </c>
      <c r="I28" s="7">
        <f t="shared" si="4"/>
        <v>0</v>
      </c>
      <c r="J28" s="8">
        <f t="shared" si="5"/>
        <v>0</v>
      </c>
      <c r="K28" s="7">
        <f t="shared" si="6"/>
        <v>0</v>
      </c>
      <c r="L28" s="8">
        <f t="shared" si="7"/>
        <v>0</v>
      </c>
      <c r="M28" s="7">
        <f t="shared" si="8"/>
        <v>0</v>
      </c>
      <c r="N28" s="8">
        <f t="shared" si="9"/>
        <v>0</v>
      </c>
      <c r="O28" s="7">
        <f t="shared" si="10"/>
        <v>0</v>
      </c>
      <c r="P28" s="8">
        <f t="shared" si="11"/>
        <v>0</v>
      </c>
      <c r="Q28" s="7">
        <f t="shared" si="12"/>
        <v>0</v>
      </c>
    </row>
    <row r="29" spans="1:17" x14ac:dyDescent="0.35">
      <c r="A29" s="3">
        <v>26</v>
      </c>
      <c r="B29" s="6">
        <v>44593</v>
      </c>
      <c r="C29" s="7">
        <f t="shared" si="0"/>
        <v>0.27083333333333331</v>
      </c>
      <c r="D29" s="8">
        <f t="shared" si="1"/>
        <v>0</v>
      </c>
      <c r="E29" s="7">
        <v>0</v>
      </c>
      <c r="F29" s="8">
        <f t="shared" si="2"/>
        <v>0</v>
      </c>
      <c r="G29" s="7">
        <v>0</v>
      </c>
      <c r="H29" s="8">
        <f t="shared" si="3"/>
        <v>0</v>
      </c>
      <c r="I29" s="7">
        <f t="shared" si="4"/>
        <v>0</v>
      </c>
      <c r="J29" s="8">
        <f t="shared" si="5"/>
        <v>0</v>
      </c>
      <c r="K29" s="7">
        <f t="shared" si="6"/>
        <v>0</v>
      </c>
      <c r="L29" s="8">
        <f t="shared" si="7"/>
        <v>0</v>
      </c>
      <c r="M29" s="7">
        <f t="shared" si="8"/>
        <v>0</v>
      </c>
      <c r="N29" s="8">
        <f t="shared" si="9"/>
        <v>0</v>
      </c>
      <c r="O29" s="7">
        <f t="shared" si="10"/>
        <v>0</v>
      </c>
      <c r="P29" s="8">
        <f t="shared" si="11"/>
        <v>0</v>
      </c>
      <c r="Q29" s="7">
        <f t="shared" si="12"/>
        <v>0</v>
      </c>
    </row>
    <row r="30" spans="1:17" x14ac:dyDescent="0.35">
      <c r="A30" s="3">
        <v>27</v>
      </c>
      <c r="B30" s="6">
        <v>44621</v>
      </c>
      <c r="C30" s="7">
        <f t="shared" si="0"/>
        <v>0.28125</v>
      </c>
      <c r="D30" s="8">
        <f t="shared" si="1"/>
        <v>0</v>
      </c>
      <c r="E30" s="7">
        <v>0</v>
      </c>
      <c r="F30" s="8">
        <f t="shared" si="2"/>
        <v>0</v>
      </c>
      <c r="G30" s="7">
        <v>0</v>
      </c>
      <c r="H30" s="8">
        <f t="shared" si="3"/>
        <v>0</v>
      </c>
      <c r="I30" s="7">
        <f t="shared" si="4"/>
        <v>0</v>
      </c>
      <c r="J30" s="8">
        <f t="shared" si="5"/>
        <v>0</v>
      </c>
      <c r="K30" s="7">
        <f t="shared" si="6"/>
        <v>0</v>
      </c>
      <c r="L30" s="8">
        <f t="shared" si="7"/>
        <v>0</v>
      </c>
      <c r="M30" s="7">
        <f t="shared" si="8"/>
        <v>0</v>
      </c>
      <c r="N30" s="8">
        <f t="shared" si="9"/>
        <v>0</v>
      </c>
      <c r="O30" s="7">
        <f t="shared" si="10"/>
        <v>0</v>
      </c>
      <c r="P30" s="8">
        <f t="shared" si="11"/>
        <v>0</v>
      </c>
      <c r="Q30" s="7">
        <f t="shared" si="12"/>
        <v>0</v>
      </c>
    </row>
    <row r="31" spans="1:17" x14ac:dyDescent="0.35">
      <c r="A31" s="3">
        <v>28</v>
      </c>
      <c r="B31" s="6">
        <v>44652</v>
      </c>
      <c r="C31" s="7">
        <f t="shared" si="0"/>
        <v>0.29166666666666669</v>
      </c>
      <c r="D31" s="8">
        <f t="shared" si="1"/>
        <v>0</v>
      </c>
      <c r="E31" s="7">
        <v>0</v>
      </c>
      <c r="F31" s="8">
        <f t="shared" si="2"/>
        <v>0</v>
      </c>
      <c r="G31" s="7">
        <v>0</v>
      </c>
      <c r="H31" s="8">
        <f t="shared" si="3"/>
        <v>0</v>
      </c>
      <c r="I31" s="7">
        <f t="shared" si="4"/>
        <v>0</v>
      </c>
      <c r="J31" s="8">
        <f t="shared" si="5"/>
        <v>0</v>
      </c>
      <c r="K31" s="7">
        <f t="shared" si="6"/>
        <v>0</v>
      </c>
      <c r="L31" s="8">
        <f t="shared" si="7"/>
        <v>0</v>
      </c>
      <c r="M31" s="7">
        <f t="shared" si="8"/>
        <v>0</v>
      </c>
      <c r="N31" s="8">
        <f t="shared" si="9"/>
        <v>0</v>
      </c>
      <c r="O31" s="7">
        <f t="shared" si="10"/>
        <v>0</v>
      </c>
      <c r="P31" s="8">
        <f t="shared" si="11"/>
        <v>0</v>
      </c>
      <c r="Q31" s="7">
        <f t="shared" si="12"/>
        <v>0</v>
      </c>
    </row>
    <row r="32" spans="1:17" x14ac:dyDescent="0.35">
      <c r="A32" s="3">
        <v>29</v>
      </c>
      <c r="B32" s="6">
        <v>44682</v>
      </c>
      <c r="C32" s="7">
        <f t="shared" si="0"/>
        <v>0.30208333333333331</v>
      </c>
      <c r="D32" s="8">
        <f t="shared" si="1"/>
        <v>0</v>
      </c>
      <c r="E32" s="7">
        <v>0</v>
      </c>
      <c r="F32" s="8">
        <f t="shared" si="2"/>
        <v>0</v>
      </c>
      <c r="G32" s="7">
        <v>0</v>
      </c>
      <c r="H32" s="8">
        <f t="shared" si="3"/>
        <v>0</v>
      </c>
      <c r="I32" s="7">
        <f t="shared" si="4"/>
        <v>0</v>
      </c>
      <c r="J32" s="8">
        <f t="shared" si="5"/>
        <v>0</v>
      </c>
      <c r="K32" s="7">
        <f t="shared" si="6"/>
        <v>0</v>
      </c>
      <c r="L32" s="8">
        <f t="shared" si="7"/>
        <v>0</v>
      </c>
      <c r="M32" s="7">
        <f t="shared" si="8"/>
        <v>0</v>
      </c>
      <c r="N32" s="8">
        <f t="shared" si="9"/>
        <v>0</v>
      </c>
      <c r="O32" s="7">
        <f t="shared" si="10"/>
        <v>0</v>
      </c>
      <c r="P32" s="8">
        <f t="shared" si="11"/>
        <v>0</v>
      </c>
      <c r="Q32" s="7">
        <f t="shared" si="12"/>
        <v>0</v>
      </c>
    </row>
    <row r="33" spans="1:17" x14ac:dyDescent="0.35">
      <c r="A33" s="3">
        <v>30</v>
      </c>
      <c r="B33" s="6">
        <v>44713</v>
      </c>
      <c r="C33" s="7">
        <f t="shared" si="0"/>
        <v>0.3125</v>
      </c>
      <c r="D33" s="8">
        <f t="shared" si="1"/>
        <v>0</v>
      </c>
      <c r="E33" s="7">
        <v>0</v>
      </c>
      <c r="F33" s="8">
        <f t="shared" si="2"/>
        <v>0</v>
      </c>
      <c r="G33" s="7">
        <v>0</v>
      </c>
      <c r="H33" s="8">
        <f t="shared" si="3"/>
        <v>0</v>
      </c>
      <c r="I33" s="7">
        <f t="shared" si="4"/>
        <v>0</v>
      </c>
      <c r="J33" s="8">
        <f t="shared" si="5"/>
        <v>0</v>
      </c>
      <c r="K33" s="7">
        <f t="shared" si="6"/>
        <v>0</v>
      </c>
      <c r="L33" s="8">
        <f t="shared" si="7"/>
        <v>0</v>
      </c>
      <c r="M33" s="7">
        <f t="shared" si="8"/>
        <v>0</v>
      </c>
      <c r="N33" s="8">
        <f t="shared" si="9"/>
        <v>0</v>
      </c>
      <c r="O33" s="7">
        <f t="shared" si="10"/>
        <v>0</v>
      </c>
      <c r="P33" s="8">
        <f t="shared" si="11"/>
        <v>0</v>
      </c>
      <c r="Q33" s="7">
        <f t="shared" si="12"/>
        <v>0</v>
      </c>
    </row>
    <row r="34" spans="1:17" x14ac:dyDescent="0.35">
      <c r="A34" s="3">
        <v>31</v>
      </c>
      <c r="B34" s="6">
        <v>44743</v>
      </c>
      <c r="C34" s="7">
        <f t="shared" si="0"/>
        <v>0.32291666666666669</v>
      </c>
      <c r="D34" s="8">
        <f t="shared" si="1"/>
        <v>0</v>
      </c>
      <c r="E34" s="7">
        <v>0</v>
      </c>
      <c r="F34" s="8">
        <f t="shared" si="2"/>
        <v>0</v>
      </c>
      <c r="G34" s="7">
        <v>0</v>
      </c>
      <c r="H34" s="8">
        <f t="shared" si="3"/>
        <v>0</v>
      </c>
      <c r="I34" s="7">
        <f t="shared" si="4"/>
        <v>0</v>
      </c>
      <c r="J34" s="8">
        <f t="shared" si="5"/>
        <v>0</v>
      </c>
      <c r="K34" s="7">
        <f t="shared" si="6"/>
        <v>0</v>
      </c>
      <c r="L34" s="8">
        <f t="shared" si="7"/>
        <v>0</v>
      </c>
      <c r="M34" s="7">
        <f t="shared" si="8"/>
        <v>0</v>
      </c>
      <c r="N34" s="8">
        <f t="shared" si="9"/>
        <v>0</v>
      </c>
      <c r="O34" s="7">
        <f t="shared" si="10"/>
        <v>0</v>
      </c>
      <c r="P34" s="8">
        <f t="shared" si="11"/>
        <v>0</v>
      </c>
      <c r="Q34" s="7">
        <f t="shared" si="12"/>
        <v>0</v>
      </c>
    </row>
    <row r="35" spans="1:17" x14ac:dyDescent="0.35">
      <c r="A35" s="3">
        <v>32</v>
      </c>
      <c r="B35" s="6">
        <v>44774</v>
      </c>
      <c r="C35" s="7">
        <f t="shared" si="0"/>
        <v>0.33333333333333331</v>
      </c>
      <c r="D35" s="8">
        <f t="shared" si="1"/>
        <v>0</v>
      </c>
      <c r="E35" s="7">
        <v>0</v>
      </c>
      <c r="F35" s="8">
        <f t="shared" si="2"/>
        <v>0</v>
      </c>
      <c r="G35" s="7">
        <v>0</v>
      </c>
      <c r="H35" s="8">
        <f t="shared" si="3"/>
        <v>0</v>
      </c>
      <c r="I35" s="7">
        <f t="shared" si="4"/>
        <v>0</v>
      </c>
      <c r="J35" s="8">
        <f t="shared" si="5"/>
        <v>0</v>
      </c>
      <c r="K35" s="7">
        <f t="shared" si="6"/>
        <v>0</v>
      </c>
      <c r="L35" s="8">
        <f t="shared" si="7"/>
        <v>0</v>
      </c>
      <c r="M35" s="7">
        <f t="shared" si="8"/>
        <v>0</v>
      </c>
      <c r="N35" s="8">
        <f t="shared" si="9"/>
        <v>0</v>
      </c>
      <c r="O35" s="7">
        <f t="shared" si="10"/>
        <v>0</v>
      </c>
      <c r="P35" s="8">
        <f t="shared" si="11"/>
        <v>0</v>
      </c>
      <c r="Q35" s="7">
        <f t="shared" si="12"/>
        <v>0</v>
      </c>
    </row>
    <row r="36" spans="1:17" x14ac:dyDescent="0.35">
      <c r="A36" s="3">
        <v>33</v>
      </c>
      <c r="B36" s="6">
        <v>44805</v>
      </c>
      <c r="C36" s="7">
        <f t="shared" si="0"/>
        <v>0.34375</v>
      </c>
      <c r="D36" s="8">
        <f t="shared" si="1"/>
        <v>0</v>
      </c>
      <c r="E36" s="7">
        <v>0</v>
      </c>
      <c r="F36" s="8">
        <f t="shared" si="2"/>
        <v>0</v>
      </c>
      <c r="G36" s="7">
        <v>0</v>
      </c>
      <c r="H36" s="8">
        <f t="shared" si="3"/>
        <v>0</v>
      </c>
      <c r="I36" s="7">
        <f t="shared" si="4"/>
        <v>0</v>
      </c>
      <c r="J36" s="8">
        <f t="shared" si="5"/>
        <v>0</v>
      </c>
      <c r="K36" s="7">
        <f t="shared" si="6"/>
        <v>0</v>
      </c>
      <c r="L36" s="8">
        <f t="shared" si="7"/>
        <v>0</v>
      </c>
      <c r="M36" s="7">
        <f t="shared" si="8"/>
        <v>0</v>
      </c>
      <c r="N36" s="8">
        <f t="shared" si="9"/>
        <v>0</v>
      </c>
      <c r="O36" s="7">
        <f t="shared" si="10"/>
        <v>0</v>
      </c>
      <c r="P36" s="8">
        <f t="shared" si="11"/>
        <v>0</v>
      </c>
      <c r="Q36" s="7">
        <f t="shared" si="12"/>
        <v>0</v>
      </c>
    </row>
    <row r="37" spans="1:17" x14ac:dyDescent="0.35">
      <c r="A37" s="3">
        <v>34</v>
      </c>
      <c r="B37" s="6">
        <v>44835</v>
      </c>
      <c r="C37" s="7">
        <f t="shared" si="0"/>
        <v>0.35416666666666669</v>
      </c>
      <c r="D37" s="8">
        <f t="shared" si="1"/>
        <v>0</v>
      </c>
      <c r="E37" s="7">
        <v>0</v>
      </c>
      <c r="F37" s="8">
        <f t="shared" si="2"/>
        <v>0</v>
      </c>
      <c r="G37" s="7">
        <v>0</v>
      </c>
      <c r="H37" s="8">
        <f t="shared" si="3"/>
        <v>0</v>
      </c>
      <c r="I37" s="7">
        <f t="shared" si="4"/>
        <v>0</v>
      </c>
      <c r="J37" s="8">
        <f t="shared" si="5"/>
        <v>0</v>
      </c>
      <c r="K37" s="7">
        <f t="shared" si="6"/>
        <v>0</v>
      </c>
      <c r="L37" s="8">
        <f t="shared" si="7"/>
        <v>0</v>
      </c>
      <c r="M37" s="7">
        <f t="shared" si="8"/>
        <v>0</v>
      </c>
      <c r="N37" s="8">
        <f t="shared" si="9"/>
        <v>0</v>
      </c>
      <c r="O37" s="7">
        <f t="shared" si="10"/>
        <v>0</v>
      </c>
      <c r="P37" s="8">
        <f t="shared" si="11"/>
        <v>0</v>
      </c>
      <c r="Q37" s="7">
        <f t="shared" si="12"/>
        <v>0</v>
      </c>
    </row>
    <row r="38" spans="1:17" x14ac:dyDescent="0.35">
      <c r="A38" s="3">
        <v>35</v>
      </c>
      <c r="B38" s="6">
        <v>44866</v>
      </c>
      <c r="C38" s="7">
        <f t="shared" si="0"/>
        <v>0.36458333333333331</v>
      </c>
      <c r="D38" s="8">
        <f t="shared" si="1"/>
        <v>0</v>
      </c>
      <c r="E38" s="7">
        <v>0</v>
      </c>
      <c r="F38" s="8">
        <f t="shared" si="2"/>
        <v>0</v>
      </c>
      <c r="G38" s="7">
        <v>0</v>
      </c>
      <c r="H38" s="8">
        <f t="shared" si="3"/>
        <v>0</v>
      </c>
      <c r="I38" s="7">
        <f t="shared" si="4"/>
        <v>0</v>
      </c>
      <c r="J38" s="8">
        <f t="shared" si="5"/>
        <v>0</v>
      </c>
      <c r="K38" s="7">
        <f t="shared" si="6"/>
        <v>0</v>
      </c>
      <c r="L38" s="8">
        <f t="shared" si="7"/>
        <v>0</v>
      </c>
      <c r="M38" s="7">
        <f t="shared" si="8"/>
        <v>0</v>
      </c>
      <c r="N38" s="8">
        <f t="shared" si="9"/>
        <v>0</v>
      </c>
      <c r="O38" s="7">
        <f t="shared" si="10"/>
        <v>0</v>
      </c>
      <c r="P38" s="8">
        <f t="shared" si="11"/>
        <v>0</v>
      </c>
      <c r="Q38" s="7">
        <f t="shared" si="12"/>
        <v>0</v>
      </c>
    </row>
    <row r="39" spans="1:17" x14ac:dyDescent="0.35">
      <c r="A39" s="3">
        <v>36</v>
      </c>
      <c r="B39" s="6">
        <v>44896</v>
      </c>
      <c r="C39" s="7">
        <f t="shared" si="0"/>
        <v>0.375</v>
      </c>
      <c r="D39" s="8">
        <f t="shared" si="1"/>
        <v>0</v>
      </c>
      <c r="E39" s="7">
        <v>0</v>
      </c>
      <c r="F39" s="8">
        <f t="shared" si="2"/>
        <v>0</v>
      </c>
      <c r="G39" s="7">
        <v>0</v>
      </c>
      <c r="H39" s="8">
        <f t="shared" si="3"/>
        <v>0</v>
      </c>
      <c r="I39" s="7">
        <f t="shared" si="4"/>
        <v>0</v>
      </c>
      <c r="J39" s="8">
        <f t="shared" si="5"/>
        <v>0</v>
      </c>
      <c r="K39" s="7">
        <f t="shared" si="6"/>
        <v>0</v>
      </c>
      <c r="L39" s="8">
        <f t="shared" si="7"/>
        <v>0</v>
      </c>
      <c r="M39" s="7">
        <f t="shared" si="8"/>
        <v>0</v>
      </c>
      <c r="N39" s="8">
        <f t="shared" si="9"/>
        <v>0</v>
      </c>
      <c r="O39" s="7">
        <f t="shared" si="10"/>
        <v>0</v>
      </c>
      <c r="P39" s="8">
        <f t="shared" si="11"/>
        <v>0</v>
      </c>
      <c r="Q39" s="7">
        <f t="shared" si="12"/>
        <v>0</v>
      </c>
    </row>
    <row r="40" spans="1:17" x14ac:dyDescent="0.35">
      <c r="A40" s="3">
        <v>37</v>
      </c>
      <c r="B40" s="6">
        <v>44927</v>
      </c>
      <c r="C40" s="7">
        <f t="shared" si="0"/>
        <v>0.38541666666666669</v>
      </c>
      <c r="D40" s="8">
        <f t="shared" si="1"/>
        <v>0</v>
      </c>
      <c r="E40" s="7">
        <v>0</v>
      </c>
      <c r="F40" s="8">
        <f t="shared" si="2"/>
        <v>0</v>
      </c>
      <c r="G40" s="7">
        <v>0</v>
      </c>
      <c r="H40" s="8">
        <f t="shared" si="3"/>
        <v>0</v>
      </c>
      <c r="I40" s="7">
        <f t="shared" si="4"/>
        <v>0</v>
      </c>
      <c r="J40" s="8">
        <f t="shared" si="5"/>
        <v>0</v>
      </c>
      <c r="K40" s="7">
        <f t="shared" si="6"/>
        <v>0</v>
      </c>
      <c r="L40" s="8">
        <f t="shared" si="7"/>
        <v>0</v>
      </c>
      <c r="M40" s="7">
        <f t="shared" si="8"/>
        <v>0</v>
      </c>
      <c r="N40" s="8">
        <f t="shared" si="9"/>
        <v>0</v>
      </c>
      <c r="O40" s="7">
        <f t="shared" si="10"/>
        <v>0</v>
      </c>
      <c r="P40" s="8">
        <f t="shared" si="11"/>
        <v>0</v>
      </c>
      <c r="Q40" s="7">
        <f t="shared" si="12"/>
        <v>0</v>
      </c>
    </row>
    <row r="41" spans="1:17" x14ac:dyDescent="0.35">
      <c r="A41" s="3">
        <v>38</v>
      </c>
      <c r="B41" s="6">
        <v>44958</v>
      </c>
      <c r="C41" s="7">
        <f t="shared" si="0"/>
        <v>0.39583333333333331</v>
      </c>
      <c r="D41" s="8">
        <f t="shared" si="1"/>
        <v>0</v>
      </c>
      <c r="E41" s="7">
        <v>0</v>
      </c>
      <c r="F41" s="8">
        <f t="shared" si="2"/>
        <v>0</v>
      </c>
      <c r="G41" s="7">
        <v>0</v>
      </c>
      <c r="H41" s="8">
        <f t="shared" si="3"/>
        <v>0</v>
      </c>
      <c r="I41" s="7">
        <f t="shared" si="4"/>
        <v>0</v>
      </c>
      <c r="J41" s="8">
        <f t="shared" si="5"/>
        <v>0</v>
      </c>
      <c r="K41" s="7">
        <f t="shared" si="6"/>
        <v>0</v>
      </c>
      <c r="L41" s="8">
        <f t="shared" si="7"/>
        <v>0</v>
      </c>
      <c r="M41" s="7">
        <f t="shared" si="8"/>
        <v>0</v>
      </c>
      <c r="N41" s="8">
        <f t="shared" si="9"/>
        <v>0</v>
      </c>
      <c r="O41" s="7">
        <f t="shared" si="10"/>
        <v>0</v>
      </c>
      <c r="P41" s="8">
        <f t="shared" si="11"/>
        <v>0</v>
      </c>
      <c r="Q41" s="7">
        <f t="shared" si="12"/>
        <v>0</v>
      </c>
    </row>
    <row r="42" spans="1:17" x14ac:dyDescent="0.35">
      <c r="A42" s="3">
        <v>39</v>
      </c>
      <c r="B42" s="6">
        <v>44986</v>
      </c>
      <c r="C42" s="7">
        <f t="shared" si="0"/>
        <v>0.40625</v>
      </c>
      <c r="D42" s="8">
        <f t="shared" si="1"/>
        <v>0</v>
      </c>
      <c r="E42" s="7">
        <v>0</v>
      </c>
      <c r="F42" s="8">
        <f t="shared" si="2"/>
        <v>0</v>
      </c>
      <c r="G42" s="7">
        <v>0</v>
      </c>
      <c r="H42" s="8">
        <f t="shared" si="3"/>
        <v>0</v>
      </c>
      <c r="I42" s="7">
        <f t="shared" si="4"/>
        <v>0</v>
      </c>
      <c r="J42" s="8">
        <f t="shared" si="5"/>
        <v>0</v>
      </c>
      <c r="K42" s="7">
        <f t="shared" si="6"/>
        <v>0</v>
      </c>
      <c r="L42" s="8">
        <f t="shared" si="7"/>
        <v>0</v>
      </c>
      <c r="M42" s="7">
        <f t="shared" si="8"/>
        <v>0</v>
      </c>
      <c r="N42" s="8">
        <f t="shared" si="9"/>
        <v>0</v>
      </c>
      <c r="O42" s="7">
        <f t="shared" si="10"/>
        <v>0</v>
      </c>
      <c r="P42" s="8">
        <f t="shared" si="11"/>
        <v>0</v>
      </c>
      <c r="Q42" s="7">
        <f t="shared" si="12"/>
        <v>0</v>
      </c>
    </row>
    <row r="43" spans="1:17" x14ac:dyDescent="0.35">
      <c r="A43" s="3">
        <v>40</v>
      </c>
      <c r="B43" s="6">
        <v>45017</v>
      </c>
      <c r="C43" s="7">
        <f t="shared" si="0"/>
        <v>0.41666666666666669</v>
      </c>
      <c r="D43" s="8">
        <f t="shared" si="1"/>
        <v>0</v>
      </c>
      <c r="E43" s="7">
        <v>0</v>
      </c>
      <c r="F43" s="8">
        <f t="shared" si="2"/>
        <v>0</v>
      </c>
      <c r="G43" s="7">
        <v>0</v>
      </c>
      <c r="H43" s="8">
        <f t="shared" si="3"/>
        <v>0</v>
      </c>
      <c r="I43" s="7">
        <f t="shared" si="4"/>
        <v>0</v>
      </c>
      <c r="J43" s="8">
        <f t="shared" si="5"/>
        <v>0</v>
      </c>
      <c r="K43" s="7">
        <f t="shared" si="6"/>
        <v>0</v>
      </c>
      <c r="L43" s="8">
        <f t="shared" si="7"/>
        <v>0</v>
      </c>
      <c r="M43" s="7">
        <f t="shared" si="8"/>
        <v>0</v>
      </c>
      <c r="N43" s="8">
        <f t="shared" si="9"/>
        <v>0</v>
      </c>
      <c r="O43" s="7">
        <f t="shared" si="10"/>
        <v>0</v>
      </c>
      <c r="P43" s="8">
        <f t="shared" si="11"/>
        <v>0</v>
      </c>
      <c r="Q43" s="7">
        <f t="shared" si="12"/>
        <v>0</v>
      </c>
    </row>
    <row r="44" spans="1:17" x14ac:dyDescent="0.35">
      <c r="A44" s="3">
        <v>41</v>
      </c>
      <c r="B44" s="6">
        <v>45047</v>
      </c>
      <c r="C44" s="7">
        <f t="shared" si="0"/>
        <v>0.42708333333333331</v>
      </c>
      <c r="D44" s="8">
        <f t="shared" si="1"/>
        <v>0</v>
      </c>
      <c r="E44" s="7">
        <v>0</v>
      </c>
      <c r="F44" s="8">
        <f t="shared" si="2"/>
        <v>0</v>
      </c>
      <c r="G44" s="7">
        <v>0</v>
      </c>
      <c r="H44" s="8">
        <f t="shared" si="3"/>
        <v>0</v>
      </c>
      <c r="I44" s="7">
        <f t="shared" si="4"/>
        <v>0</v>
      </c>
      <c r="J44" s="8">
        <f t="shared" si="5"/>
        <v>0</v>
      </c>
      <c r="K44" s="7">
        <f t="shared" si="6"/>
        <v>0</v>
      </c>
      <c r="L44" s="8">
        <f t="shared" si="7"/>
        <v>0</v>
      </c>
      <c r="M44" s="7">
        <f t="shared" si="8"/>
        <v>0</v>
      </c>
      <c r="N44" s="8">
        <f t="shared" si="9"/>
        <v>0</v>
      </c>
      <c r="O44" s="7">
        <f t="shared" si="10"/>
        <v>0</v>
      </c>
      <c r="P44" s="8">
        <f t="shared" si="11"/>
        <v>0</v>
      </c>
      <c r="Q44" s="7">
        <f t="shared" si="12"/>
        <v>0</v>
      </c>
    </row>
    <row r="45" spans="1:17" x14ac:dyDescent="0.35">
      <c r="A45" s="3">
        <v>42</v>
      </c>
      <c r="B45" s="6">
        <v>45078</v>
      </c>
      <c r="C45" s="7">
        <f t="shared" si="0"/>
        <v>0.4375</v>
      </c>
      <c r="D45" s="8">
        <f t="shared" si="1"/>
        <v>0</v>
      </c>
      <c r="E45" s="7">
        <v>0</v>
      </c>
      <c r="F45" s="8">
        <f t="shared" si="2"/>
        <v>0</v>
      </c>
      <c r="G45" s="7">
        <v>0</v>
      </c>
      <c r="H45" s="8">
        <f t="shared" si="3"/>
        <v>0</v>
      </c>
      <c r="I45" s="7">
        <f t="shared" si="4"/>
        <v>0</v>
      </c>
      <c r="J45" s="8">
        <f t="shared" si="5"/>
        <v>0</v>
      </c>
      <c r="K45" s="7">
        <f t="shared" si="6"/>
        <v>0</v>
      </c>
      <c r="L45" s="8">
        <f t="shared" si="7"/>
        <v>0</v>
      </c>
      <c r="M45" s="7">
        <f t="shared" si="8"/>
        <v>0</v>
      </c>
      <c r="N45" s="8">
        <f t="shared" si="9"/>
        <v>0</v>
      </c>
      <c r="O45" s="7">
        <f t="shared" si="10"/>
        <v>0</v>
      </c>
      <c r="P45" s="8">
        <f t="shared" si="11"/>
        <v>0</v>
      </c>
      <c r="Q45" s="7">
        <f t="shared" si="12"/>
        <v>0</v>
      </c>
    </row>
    <row r="46" spans="1:17" x14ac:dyDescent="0.35">
      <c r="A46" s="3">
        <v>43</v>
      </c>
      <c r="B46" s="6">
        <v>45108</v>
      </c>
      <c r="C46" s="7">
        <f t="shared" si="0"/>
        <v>0.44791666666666669</v>
      </c>
      <c r="D46" s="8">
        <f t="shared" si="1"/>
        <v>0</v>
      </c>
      <c r="E46" s="7">
        <v>0</v>
      </c>
      <c r="F46" s="8">
        <f t="shared" si="2"/>
        <v>0</v>
      </c>
      <c r="G46" s="7">
        <v>0</v>
      </c>
      <c r="H46" s="8">
        <f t="shared" si="3"/>
        <v>0</v>
      </c>
      <c r="I46" s="7">
        <f t="shared" si="4"/>
        <v>0</v>
      </c>
      <c r="J46" s="8">
        <f t="shared" si="5"/>
        <v>0</v>
      </c>
      <c r="K46" s="7">
        <f t="shared" si="6"/>
        <v>0</v>
      </c>
      <c r="L46" s="8">
        <f t="shared" si="7"/>
        <v>0</v>
      </c>
      <c r="M46" s="7">
        <f t="shared" si="8"/>
        <v>0</v>
      </c>
      <c r="N46" s="8">
        <f t="shared" si="9"/>
        <v>0</v>
      </c>
      <c r="O46" s="7">
        <f t="shared" si="10"/>
        <v>0</v>
      </c>
      <c r="P46" s="8">
        <f t="shared" si="11"/>
        <v>0</v>
      </c>
      <c r="Q46" s="7">
        <f t="shared" si="12"/>
        <v>0</v>
      </c>
    </row>
    <row r="47" spans="1:17" x14ac:dyDescent="0.35">
      <c r="A47" s="3">
        <v>44</v>
      </c>
      <c r="B47" s="6">
        <v>45139</v>
      </c>
      <c r="C47" s="7">
        <f t="shared" si="0"/>
        <v>0.45833333333333331</v>
      </c>
      <c r="D47" s="8">
        <f t="shared" si="1"/>
        <v>0</v>
      </c>
      <c r="E47" s="7">
        <v>0</v>
      </c>
      <c r="F47" s="8">
        <f t="shared" si="2"/>
        <v>0</v>
      </c>
      <c r="G47" s="7">
        <v>0</v>
      </c>
      <c r="H47" s="8">
        <f t="shared" si="3"/>
        <v>0</v>
      </c>
      <c r="I47" s="7">
        <f t="shared" si="4"/>
        <v>0</v>
      </c>
      <c r="J47" s="8">
        <f t="shared" si="5"/>
        <v>0</v>
      </c>
      <c r="K47" s="7">
        <f t="shared" si="6"/>
        <v>0</v>
      </c>
      <c r="L47" s="8">
        <f t="shared" si="7"/>
        <v>0</v>
      </c>
      <c r="M47" s="7">
        <f t="shared" si="8"/>
        <v>0</v>
      </c>
      <c r="N47" s="8">
        <f t="shared" si="9"/>
        <v>0</v>
      </c>
      <c r="O47" s="7">
        <f t="shared" si="10"/>
        <v>0</v>
      </c>
      <c r="P47" s="8">
        <f t="shared" si="11"/>
        <v>0</v>
      </c>
      <c r="Q47" s="7">
        <f t="shared" si="12"/>
        <v>0</v>
      </c>
    </row>
    <row r="48" spans="1:17" x14ac:dyDescent="0.35">
      <c r="A48" s="3">
        <v>45</v>
      </c>
      <c r="B48" s="6">
        <v>45170</v>
      </c>
      <c r="C48" s="7">
        <f t="shared" si="0"/>
        <v>0.46875</v>
      </c>
      <c r="D48" s="8">
        <f t="shared" si="1"/>
        <v>0</v>
      </c>
      <c r="E48" s="7">
        <v>0</v>
      </c>
      <c r="F48" s="8">
        <f t="shared" si="2"/>
        <v>0</v>
      </c>
      <c r="G48" s="7">
        <v>0</v>
      </c>
      <c r="H48" s="8">
        <f t="shared" si="3"/>
        <v>0</v>
      </c>
      <c r="I48" s="7">
        <f t="shared" si="4"/>
        <v>0</v>
      </c>
      <c r="J48" s="8">
        <f t="shared" si="5"/>
        <v>0</v>
      </c>
      <c r="K48" s="7">
        <f t="shared" si="6"/>
        <v>0</v>
      </c>
      <c r="L48" s="8">
        <f t="shared" si="7"/>
        <v>0</v>
      </c>
      <c r="M48" s="7">
        <f t="shared" si="8"/>
        <v>0</v>
      </c>
      <c r="N48" s="8">
        <f t="shared" si="9"/>
        <v>0</v>
      </c>
      <c r="O48" s="7">
        <f t="shared" si="10"/>
        <v>0</v>
      </c>
      <c r="P48" s="8">
        <f t="shared" si="11"/>
        <v>0</v>
      </c>
      <c r="Q48" s="7">
        <f t="shared" si="12"/>
        <v>0</v>
      </c>
    </row>
    <row r="49" spans="1:17" x14ac:dyDescent="0.35">
      <c r="A49" s="3">
        <v>46</v>
      </c>
      <c r="B49" s="6">
        <v>45200</v>
      </c>
      <c r="C49" s="7">
        <f t="shared" si="0"/>
        <v>0.47916666666666669</v>
      </c>
      <c r="D49" s="9"/>
      <c r="E49" s="10"/>
      <c r="F49" s="10"/>
      <c r="G49" s="10"/>
      <c r="H49" s="8">
        <f t="shared" si="3"/>
        <v>626.53</v>
      </c>
      <c r="I49" s="7">
        <f t="shared" si="4"/>
        <v>1.2500000000000001E-2</v>
      </c>
      <c r="J49" s="8">
        <f t="shared" si="5"/>
        <v>626.53</v>
      </c>
      <c r="K49" s="7">
        <f t="shared" si="6"/>
        <v>1.2500000000000001E-2</v>
      </c>
      <c r="L49" s="8">
        <f t="shared" si="7"/>
        <v>626.53</v>
      </c>
      <c r="M49" s="7">
        <f t="shared" si="8"/>
        <v>1.2500000000000001E-2</v>
      </c>
      <c r="N49" s="8">
        <f t="shared" si="9"/>
        <v>626.53</v>
      </c>
      <c r="O49" s="7">
        <f t="shared" si="10"/>
        <v>1.2500000000000001E-2</v>
      </c>
      <c r="P49" s="8">
        <f t="shared" si="11"/>
        <v>626.53</v>
      </c>
      <c r="Q49" s="7">
        <f t="shared" si="12"/>
        <v>1.2500000000000001E-2</v>
      </c>
    </row>
    <row r="50" spans="1:17" x14ac:dyDescent="0.35">
      <c r="A50" s="3">
        <v>47</v>
      </c>
      <c r="B50" s="6">
        <v>45231</v>
      </c>
      <c r="C50" s="7">
        <f t="shared" si="0"/>
        <v>0.48958333333333331</v>
      </c>
      <c r="D50" s="9"/>
      <c r="E50" s="10"/>
      <c r="F50" s="10"/>
      <c r="G50" s="10"/>
      <c r="H50" s="8">
        <f t="shared" si="3"/>
        <v>626.53</v>
      </c>
      <c r="I50" s="7">
        <f t="shared" si="4"/>
        <v>1.2500000000000001E-2</v>
      </c>
      <c r="J50" s="8">
        <f t="shared" si="5"/>
        <v>626.53</v>
      </c>
      <c r="K50" s="7">
        <f t="shared" si="6"/>
        <v>1.2500000000000001E-2</v>
      </c>
      <c r="L50" s="8">
        <f t="shared" si="7"/>
        <v>626.53</v>
      </c>
      <c r="M50" s="7">
        <f t="shared" si="8"/>
        <v>1.2500000000000001E-2</v>
      </c>
      <c r="N50" s="8">
        <f t="shared" si="9"/>
        <v>626.53</v>
      </c>
      <c r="O50" s="7">
        <f t="shared" si="10"/>
        <v>1.2500000000000001E-2</v>
      </c>
      <c r="P50" s="8">
        <f t="shared" si="11"/>
        <v>626.53</v>
      </c>
      <c r="Q50" s="7">
        <f t="shared" si="12"/>
        <v>1.2500000000000001E-2</v>
      </c>
    </row>
    <row r="51" spans="1:17" x14ac:dyDescent="0.35">
      <c r="A51" s="3">
        <v>48</v>
      </c>
      <c r="B51" s="6">
        <v>45261</v>
      </c>
      <c r="C51" s="7">
        <f t="shared" si="0"/>
        <v>0.5</v>
      </c>
      <c r="D51" s="9"/>
      <c r="E51" s="10"/>
      <c r="F51" s="10"/>
      <c r="G51" s="10"/>
      <c r="H51" s="8">
        <f t="shared" si="3"/>
        <v>626.53</v>
      </c>
      <c r="I51" s="7">
        <f t="shared" si="4"/>
        <v>1.2500000000000001E-2</v>
      </c>
      <c r="J51" s="8">
        <f t="shared" si="5"/>
        <v>626.53</v>
      </c>
      <c r="K51" s="7">
        <f t="shared" si="6"/>
        <v>1.2500000000000001E-2</v>
      </c>
      <c r="L51" s="8">
        <f t="shared" si="7"/>
        <v>626.53</v>
      </c>
      <c r="M51" s="7">
        <f t="shared" si="8"/>
        <v>1.2500000000000001E-2</v>
      </c>
      <c r="N51" s="8">
        <f t="shared" si="9"/>
        <v>626.53</v>
      </c>
      <c r="O51" s="7">
        <f t="shared" si="10"/>
        <v>1.2500000000000001E-2</v>
      </c>
      <c r="P51" s="8">
        <f t="shared" si="11"/>
        <v>626.53</v>
      </c>
      <c r="Q51" s="7">
        <f t="shared" si="12"/>
        <v>1.2500000000000001E-2</v>
      </c>
    </row>
    <row r="52" spans="1:17" x14ac:dyDescent="0.35">
      <c r="A52" s="3">
        <v>49</v>
      </c>
      <c r="B52" s="6">
        <v>45292</v>
      </c>
      <c r="C52" s="7">
        <f t="shared" si="0"/>
        <v>0.51041666666666663</v>
      </c>
      <c r="D52" s="9"/>
      <c r="E52" s="10"/>
      <c r="F52" s="10"/>
      <c r="G52" s="10"/>
      <c r="H52" s="8">
        <f t="shared" si="3"/>
        <v>626.53</v>
      </c>
      <c r="I52" s="7">
        <f t="shared" si="4"/>
        <v>1.2500000000000001E-2</v>
      </c>
      <c r="J52" s="8">
        <f t="shared" si="5"/>
        <v>626.53</v>
      </c>
      <c r="K52" s="7">
        <f t="shared" si="6"/>
        <v>1.2500000000000001E-2</v>
      </c>
      <c r="L52" s="8">
        <f t="shared" si="7"/>
        <v>626.53</v>
      </c>
      <c r="M52" s="7">
        <f t="shared" si="8"/>
        <v>1.2500000000000001E-2</v>
      </c>
      <c r="N52" s="8">
        <f t="shared" si="9"/>
        <v>626.53</v>
      </c>
      <c r="O52" s="7">
        <f t="shared" si="10"/>
        <v>1.2500000000000001E-2</v>
      </c>
      <c r="P52" s="8">
        <f t="shared" si="11"/>
        <v>626.53</v>
      </c>
      <c r="Q52" s="7">
        <f t="shared" si="12"/>
        <v>1.2500000000000001E-2</v>
      </c>
    </row>
    <row r="53" spans="1:17" x14ac:dyDescent="0.35">
      <c r="A53" s="3">
        <v>50</v>
      </c>
      <c r="B53" s="6">
        <v>45323</v>
      </c>
      <c r="C53" s="7">
        <f t="shared" si="0"/>
        <v>0.52083333333333337</v>
      </c>
      <c r="D53" s="9"/>
      <c r="E53" s="10"/>
      <c r="F53" s="10"/>
      <c r="G53" s="10"/>
      <c r="H53" s="8">
        <f t="shared" si="3"/>
        <v>626.53</v>
      </c>
      <c r="I53" s="7">
        <f t="shared" si="4"/>
        <v>1.2500000000000001E-2</v>
      </c>
      <c r="J53" s="8">
        <f t="shared" si="5"/>
        <v>626.53</v>
      </c>
      <c r="K53" s="7">
        <f t="shared" si="6"/>
        <v>1.2500000000000001E-2</v>
      </c>
      <c r="L53" s="8">
        <f t="shared" si="7"/>
        <v>626.53</v>
      </c>
      <c r="M53" s="7">
        <f t="shared" si="8"/>
        <v>1.2500000000000001E-2</v>
      </c>
      <c r="N53" s="8">
        <f t="shared" si="9"/>
        <v>626.53</v>
      </c>
      <c r="O53" s="7">
        <f t="shared" si="10"/>
        <v>1.2500000000000001E-2</v>
      </c>
      <c r="P53" s="8">
        <f t="shared" si="11"/>
        <v>626.53</v>
      </c>
      <c r="Q53" s="7">
        <f t="shared" si="12"/>
        <v>1.2500000000000001E-2</v>
      </c>
    </row>
    <row r="54" spans="1:17" x14ac:dyDescent="0.35">
      <c r="A54" s="3">
        <v>51</v>
      </c>
      <c r="B54" s="6">
        <v>45352</v>
      </c>
      <c r="C54" s="7">
        <f t="shared" si="0"/>
        <v>0.53125</v>
      </c>
      <c r="D54" s="9"/>
      <c r="E54" s="10"/>
      <c r="F54" s="10"/>
      <c r="G54" s="10"/>
      <c r="H54" s="8">
        <f t="shared" si="3"/>
        <v>626.53</v>
      </c>
      <c r="I54" s="7">
        <f t="shared" si="4"/>
        <v>1.2500000000000001E-2</v>
      </c>
      <c r="J54" s="8">
        <f t="shared" si="5"/>
        <v>626.53</v>
      </c>
      <c r="K54" s="7">
        <f t="shared" si="6"/>
        <v>1.2500000000000001E-2</v>
      </c>
      <c r="L54" s="8">
        <f t="shared" si="7"/>
        <v>626.53</v>
      </c>
      <c r="M54" s="7">
        <f t="shared" si="8"/>
        <v>1.2500000000000001E-2</v>
      </c>
      <c r="N54" s="8">
        <f t="shared" si="9"/>
        <v>626.53</v>
      </c>
      <c r="O54" s="7">
        <f t="shared" si="10"/>
        <v>1.2500000000000001E-2</v>
      </c>
      <c r="P54" s="8">
        <f t="shared" si="11"/>
        <v>626.53</v>
      </c>
      <c r="Q54" s="7">
        <f t="shared" si="12"/>
        <v>1.2500000000000001E-2</v>
      </c>
    </row>
    <row r="55" spans="1:17" x14ac:dyDescent="0.35">
      <c r="A55" s="3">
        <v>52</v>
      </c>
      <c r="B55" s="6">
        <v>45383</v>
      </c>
      <c r="C55" s="7">
        <f t="shared" si="0"/>
        <v>0.54166666666666663</v>
      </c>
      <c r="D55" s="9"/>
      <c r="E55" s="10"/>
      <c r="F55" s="10"/>
      <c r="G55" s="10"/>
      <c r="H55" s="8">
        <f t="shared" si="3"/>
        <v>626.53</v>
      </c>
      <c r="I55" s="7">
        <f t="shared" si="4"/>
        <v>1.2500000000000001E-2</v>
      </c>
      <c r="J55" s="8">
        <f t="shared" si="5"/>
        <v>626.53</v>
      </c>
      <c r="K55" s="7">
        <f t="shared" si="6"/>
        <v>1.2500000000000001E-2</v>
      </c>
      <c r="L55" s="8">
        <f t="shared" si="7"/>
        <v>626.53</v>
      </c>
      <c r="M55" s="7">
        <f t="shared" si="8"/>
        <v>1.2500000000000001E-2</v>
      </c>
      <c r="N55" s="8">
        <f t="shared" si="9"/>
        <v>626.53</v>
      </c>
      <c r="O55" s="7">
        <f t="shared" si="10"/>
        <v>1.2500000000000001E-2</v>
      </c>
      <c r="P55" s="8">
        <f t="shared" si="11"/>
        <v>626.53</v>
      </c>
      <c r="Q55" s="7">
        <f t="shared" si="12"/>
        <v>1.2500000000000001E-2</v>
      </c>
    </row>
    <row r="56" spans="1:17" x14ac:dyDescent="0.35">
      <c r="A56" s="3">
        <v>53</v>
      </c>
      <c r="B56" s="6">
        <v>45413</v>
      </c>
      <c r="C56" s="7">
        <f t="shared" si="0"/>
        <v>0.55208333333333337</v>
      </c>
      <c r="D56" s="9"/>
      <c r="E56" s="10"/>
      <c r="F56" s="10"/>
      <c r="G56" s="10"/>
      <c r="H56" s="8">
        <f t="shared" si="3"/>
        <v>626.53</v>
      </c>
      <c r="I56" s="7">
        <f t="shared" si="4"/>
        <v>1.2500000000000001E-2</v>
      </c>
      <c r="J56" s="8">
        <f t="shared" si="5"/>
        <v>626.53</v>
      </c>
      <c r="K56" s="7">
        <f t="shared" si="6"/>
        <v>1.2500000000000001E-2</v>
      </c>
      <c r="L56" s="8">
        <f t="shared" si="7"/>
        <v>626.53</v>
      </c>
      <c r="M56" s="7">
        <f t="shared" si="8"/>
        <v>1.2500000000000001E-2</v>
      </c>
      <c r="N56" s="8">
        <f t="shared" si="9"/>
        <v>626.53</v>
      </c>
      <c r="O56" s="7">
        <f t="shared" si="10"/>
        <v>1.2500000000000001E-2</v>
      </c>
      <c r="P56" s="8">
        <f t="shared" si="11"/>
        <v>626.53</v>
      </c>
      <c r="Q56" s="7">
        <f t="shared" si="12"/>
        <v>1.2500000000000001E-2</v>
      </c>
    </row>
    <row r="57" spans="1:17" x14ac:dyDescent="0.35">
      <c r="A57" s="3">
        <v>54</v>
      </c>
      <c r="B57" s="6">
        <v>45444</v>
      </c>
      <c r="C57" s="7">
        <f t="shared" si="0"/>
        <v>0.5625</v>
      </c>
      <c r="D57" s="9"/>
      <c r="E57" s="10"/>
      <c r="F57" s="10"/>
      <c r="G57" s="10"/>
      <c r="H57" s="8">
        <f t="shared" si="3"/>
        <v>626.53</v>
      </c>
      <c r="I57" s="7">
        <f t="shared" si="4"/>
        <v>1.2500000000000001E-2</v>
      </c>
      <c r="J57" s="8">
        <f t="shared" si="5"/>
        <v>626.53</v>
      </c>
      <c r="K57" s="7">
        <f t="shared" si="6"/>
        <v>1.2500000000000001E-2</v>
      </c>
      <c r="L57" s="8">
        <f t="shared" si="7"/>
        <v>626.53</v>
      </c>
      <c r="M57" s="7">
        <f t="shared" si="8"/>
        <v>1.2500000000000001E-2</v>
      </c>
      <c r="N57" s="8">
        <f t="shared" si="9"/>
        <v>626.53</v>
      </c>
      <c r="O57" s="7">
        <f t="shared" si="10"/>
        <v>1.2500000000000001E-2</v>
      </c>
      <c r="P57" s="8">
        <f t="shared" si="11"/>
        <v>626.53</v>
      </c>
      <c r="Q57" s="7">
        <f t="shared" si="12"/>
        <v>1.2500000000000001E-2</v>
      </c>
    </row>
    <row r="58" spans="1:17" x14ac:dyDescent="0.35">
      <c r="A58" s="3">
        <v>55</v>
      </c>
      <c r="B58" s="6">
        <v>45474</v>
      </c>
      <c r="C58" s="7">
        <f t="shared" si="0"/>
        <v>0.57291666666666663</v>
      </c>
      <c r="D58" s="9"/>
      <c r="E58" s="10"/>
      <c r="F58" s="10"/>
      <c r="G58" s="10"/>
      <c r="H58" s="8">
        <f t="shared" si="3"/>
        <v>626.53</v>
      </c>
      <c r="I58" s="7">
        <f t="shared" si="4"/>
        <v>1.2500000000000001E-2</v>
      </c>
      <c r="J58" s="8">
        <f t="shared" si="5"/>
        <v>626.53</v>
      </c>
      <c r="K58" s="7">
        <f t="shared" si="6"/>
        <v>1.2500000000000001E-2</v>
      </c>
      <c r="L58" s="8">
        <f t="shared" si="7"/>
        <v>626.53</v>
      </c>
      <c r="M58" s="7">
        <f t="shared" si="8"/>
        <v>1.2500000000000001E-2</v>
      </c>
      <c r="N58" s="8">
        <f t="shared" si="9"/>
        <v>626.53</v>
      </c>
      <c r="O58" s="7">
        <f t="shared" si="10"/>
        <v>1.2500000000000001E-2</v>
      </c>
      <c r="P58" s="8">
        <f t="shared" si="11"/>
        <v>626.53</v>
      </c>
      <c r="Q58" s="7">
        <f t="shared" si="12"/>
        <v>1.2500000000000001E-2</v>
      </c>
    </row>
    <row r="59" spans="1:17" x14ac:dyDescent="0.35">
      <c r="A59" s="3">
        <v>56</v>
      </c>
      <c r="B59" s="6">
        <v>45505</v>
      </c>
      <c r="C59" s="7">
        <f t="shared" si="0"/>
        <v>0.58333333333333337</v>
      </c>
      <c r="D59" s="9"/>
      <c r="E59" s="10"/>
      <c r="F59" s="10"/>
      <c r="G59" s="10"/>
      <c r="H59" s="8">
        <f t="shared" si="3"/>
        <v>626.53</v>
      </c>
      <c r="I59" s="7">
        <f t="shared" si="4"/>
        <v>1.2500000000000001E-2</v>
      </c>
      <c r="J59" s="8">
        <f t="shared" si="5"/>
        <v>626.53</v>
      </c>
      <c r="K59" s="7">
        <f t="shared" si="6"/>
        <v>1.2500000000000001E-2</v>
      </c>
      <c r="L59" s="8">
        <f t="shared" si="7"/>
        <v>626.53</v>
      </c>
      <c r="M59" s="7">
        <f t="shared" si="8"/>
        <v>1.2500000000000001E-2</v>
      </c>
      <c r="N59" s="8">
        <f t="shared" si="9"/>
        <v>626.53</v>
      </c>
      <c r="O59" s="7">
        <f t="shared" si="10"/>
        <v>1.2500000000000001E-2</v>
      </c>
      <c r="P59" s="8">
        <f t="shared" si="11"/>
        <v>626.53</v>
      </c>
      <c r="Q59" s="7">
        <f t="shared" si="12"/>
        <v>1.2500000000000001E-2</v>
      </c>
    </row>
    <row r="60" spans="1:17" x14ac:dyDescent="0.35">
      <c r="A60" s="3">
        <v>57</v>
      </c>
      <c r="B60" s="6">
        <v>45536</v>
      </c>
      <c r="C60" s="7">
        <f t="shared" si="0"/>
        <v>0.59375</v>
      </c>
      <c r="D60" s="9"/>
      <c r="E60" s="10"/>
      <c r="F60" s="10"/>
      <c r="G60" s="10"/>
      <c r="H60" s="8">
        <f t="shared" si="3"/>
        <v>626.53</v>
      </c>
      <c r="I60" s="7">
        <f t="shared" si="4"/>
        <v>1.2500000000000001E-2</v>
      </c>
      <c r="J60" s="8">
        <f t="shared" si="5"/>
        <v>626.53</v>
      </c>
      <c r="K60" s="7">
        <f t="shared" si="6"/>
        <v>1.2500000000000001E-2</v>
      </c>
      <c r="L60" s="8">
        <f t="shared" si="7"/>
        <v>626.53</v>
      </c>
      <c r="M60" s="7">
        <f t="shared" si="8"/>
        <v>1.2500000000000001E-2</v>
      </c>
      <c r="N60" s="8">
        <f t="shared" si="9"/>
        <v>626.53</v>
      </c>
      <c r="O60" s="7">
        <f t="shared" si="10"/>
        <v>1.2500000000000001E-2</v>
      </c>
      <c r="P60" s="8">
        <f t="shared" si="11"/>
        <v>626.53</v>
      </c>
      <c r="Q60" s="7">
        <f t="shared" si="12"/>
        <v>1.2500000000000001E-2</v>
      </c>
    </row>
    <row r="61" spans="1:17" x14ac:dyDescent="0.35">
      <c r="A61" s="3">
        <v>58</v>
      </c>
      <c r="B61" s="6">
        <v>45566</v>
      </c>
      <c r="C61" s="7">
        <f t="shared" si="0"/>
        <v>0.60416666666666663</v>
      </c>
      <c r="D61" s="9"/>
      <c r="E61" s="10"/>
      <c r="F61" s="10"/>
      <c r="G61" s="10"/>
      <c r="H61" s="9"/>
      <c r="I61" s="10"/>
      <c r="J61" s="8">
        <f t="shared" si="5"/>
        <v>626.53</v>
      </c>
      <c r="K61" s="7">
        <f t="shared" si="6"/>
        <v>2.2499999999999999E-2</v>
      </c>
      <c r="L61" s="8">
        <f t="shared" si="7"/>
        <v>626.53</v>
      </c>
      <c r="M61" s="7">
        <f t="shared" si="8"/>
        <v>2.2499999999999999E-2</v>
      </c>
      <c r="N61" s="8">
        <f t="shared" si="9"/>
        <v>626.53</v>
      </c>
      <c r="O61" s="7">
        <f t="shared" si="10"/>
        <v>2.2499999999999999E-2</v>
      </c>
      <c r="P61" s="8">
        <f t="shared" si="11"/>
        <v>626.53</v>
      </c>
      <c r="Q61" s="7">
        <f t="shared" si="12"/>
        <v>2.2499999999999999E-2</v>
      </c>
    </row>
    <row r="62" spans="1:17" x14ac:dyDescent="0.35">
      <c r="A62" s="3">
        <v>59</v>
      </c>
      <c r="B62" s="6">
        <v>45597</v>
      </c>
      <c r="C62" s="7">
        <f t="shared" si="0"/>
        <v>0.61458333333333337</v>
      </c>
      <c r="D62" s="9"/>
      <c r="E62" s="10"/>
      <c r="F62" s="10"/>
      <c r="G62" s="10"/>
      <c r="H62" s="9"/>
      <c r="I62" s="10"/>
      <c r="J62" s="8">
        <f t="shared" si="5"/>
        <v>626.53</v>
      </c>
      <c r="K62" s="7">
        <f t="shared" si="6"/>
        <v>2.2499999999999999E-2</v>
      </c>
      <c r="L62" s="8">
        <f t="shared" si="7"/>
        <v>626.53</v>
      </c>
      <c r="M62" s="7">
        <f t="shared" si="8"/>
        <v>2.2499999999999999E-2</v>
      </c>
      <c r="N62" s="8">
        <f t="shared" si="9"/>
        <v>626.53</v>
      </c>
      <c r="O62" s="7">
        <f t="shared" si="10"/>
        <v>2.2499999999999999E-2</v>
      </c>
      <c r="P62" s="8">
        <f t="shared" si="11"/>
        <v>626.53</v>
      </c>
      <c r="Q62" s="7">
        <f t="shared" si="12"/>
        <v>2.2499999999999999E-2</v>
      </c>
    </row>
    <row r="63" spans="1:17" x14ac:dyDescent="0.35">
      <c r="A63" s="3">
        <v>60</v>
      </c>
      <c r="B63" s="6">
        <v>45627</v>
      </c>
      <c r="C63" s="7">
        <f t="shared" si="0"/>
        <v>0.625</v>
      </c>
      <c r="D63" s="9"/>
      <c r="E63" s="10"/>
      <c r="F63" s="10"/>
      <c r="G63" s="10"/>
      <c r="H63" s="9"/>
      <c r="I63" s="11"/>
      <c r="J63" s="9"/>
      <c r="K63" s="12"/>
      <c r="L63" s="8">
        <f t="shared" si="7"/>
        <v>626.53</v>
      </c>
      <c r="M63" s="7">
        <f t="shared" si="8"/>
        <v>4.2500000000000003E-2</v>
      </c>
      <c r="N63" s="8">
        <f t="shared" si="9"/>
        <v>626.53</v>
      </c>
      <c r="O63" s="7">
        <f t="shared" si="10"/>
        <v>4.2500000000000003E-2</v>
      </c>
      <c r="P63" s="8">
        <f t="shared" si="11"/>
        <v>626.53</v>
      </c>
      <c r="Q63" s="7">
        <f t="shared" si="12"/>
        <v>4.2500000000000003E-2</v>
      </c>
    </row>
    <row r="64" spans="1:17" x14ac:dyDescent="0.35">
      <c r="A64" s="3">
        <v>61</v>
      </c>
      <c r="B64" s="6">
        <v>45658</v>
      </c>
      <c r="C64" s="7">
        <f t="shared" si="0"/>
        <v>0.63541666666666663</v>
      </c>
      <c r="D64" s="9"/>
      <c r="E64" s="10"/>
      <c r="F64" s="10"/>
      <c r="G64" s="10"/>
      <c r="H64" s="9"/>
      <c r="I64" s="11"/>
      <c r="J64" s="9"/>
      <c r="K64" s="12"/>
      <c r="L64" s="8">
        <f t="shared" si="7"/>
        <v>626.53</v>
      </c>
      <c r="M64" s="7">
        <f t="shared" si="8"/>
        <v>4.2500000000000003E-2</v>
      </c>
      <c r="N64" s="8">
        <f t="shared" si="9"/>
        <v>626.53</v>
      </c>
      <c r="O64" s="7">
        <f t="shared" si="10"/>
        <v>4.2500000000000003E-2</v>
      </c>
      <c r="P64" s="8">
        <f t="shared" si="11"/>
        <v>626.53</v>
      </c>
      <c r="Q64" s="7">
        <f t="shared" si="12"/>
        <v>4.2500000000000003E-2</v>
      </c>
    </row>
    <row r="65" spans="1:17" x14ac:dyDescent="0.35">
      <c r="A65" s="3">
        <v>62</v>
      </c>
      <c r="B65" s="6">
        <v>45689</v>
      </c>
      <c r="C65" s="7">
        <f t="shared" si="0"/>
        <v>0.64583333333333337</v>
      </c>
      <c r="D65" s="9"/>
      <c r="E65" s="10"/>
      <c r="F65" s="10"/>
      <c r="G65" s="10"/>
      <c r="H65" s="9"/>
      <c r="I65" s="11"/>
      <c r="J65" s="9"/>
      <c r="K65" s="12"/>
      <c r="L65" s="8">
        <f t="shared" si="7"/>
        <v>626.53</v>
      </c>
      <c r="M65" s="7">
        <f t="shared" si="8"/>
        <v>4.2500000000000003E-2</v>
      </c>
      <c r="N65" s="8">
        <f t="shared" si="9"/>
        <v>626.53</v>
      </c>
      <c r="O65" s="7">
        <f t="shared" si="10"/>
        <v>4.2500000000000003E-2</v>
      </c>
      <c r="P65" s="8">
        <f t="shared" si="11"/>
        <v>626.53</v>
      </c>
      <c r="Q65" s="7">
        <f t="shared" si="12"/>
        <v>4.2500000000000003E-2</v>
      </c>
    </row>
    <row r="66" spans="1:17" x14ac:dyDescent="0.35">
      <c r="A66" s="3">
        <v>63</v>
      </c>
      <c r="B66" s="6">
        <v>45717</v>
      </c>
      <c r="C66" s="7">
        <f t="shared" si="0"/>
        <v>0.65625</v>
      </c>
      <c r="D66" s="9"/>
      <c r="E66" s="10"/>
      <c r="F66" s="10"/>
      <c r="G66" s="10"/>
      <c r="H66" s="9"/>
      <c r="I66" s="11"/>
      <c r="J66" s="9"/>
      <c r="K66" s="12"/>
      <c r="L66" s="8">
        <f t="shared" si="7"/>
        <v>626.53</v>
      </c>
      <c r="M66" s="7">
        <f t="shared" si="8"/>
        <v>4.2500000000000003E-2</v>
      </c>
      <c r="N66" s="8">
        <f t="shared" si="9"/>
        <v>626.53</v>
      </c>
      <c r="O66" s="7">
        <f t="shared" si="10"/>
        <v>4.2500000000000003E-2</v>
      </c>
      <c r="P66" s="8">
        <f t="shared" si="11"/>
        <v>626.53</v>
      </c>
      <c r="Q66" s="7">
        <f t="shared" si="12"/>
        <v>4.2500000000000003E-2</v>
      </c>
    </row>
    <row r="67" spans="1:17" x14ac:dyDescent="0.35">
      <c r="A67" s="3">
        <v>64</v>
      </c>
      <c r="B67" s="6">
        <v>45748</v>
      </c>
      <c r="C67" s="7">
        <f t="shared" si="0"/>
        <v>0.66666666666666663</v>
      </c>
      <c r="D67" s="9"/>
      <c r="E67" s="10"/>
      <c r="F67" s="10"/>
      <c r="G67" s="10"/>
      <c r="H67" s="9"/>
      <c r="I67" s="13"/>
      <c r="J67" s="9"/>
      <c r="K67" s="12"/>
      <c r="L67" s="9"/>
      <c r="M67" s="12"/>
      <c r="N67" s="8">
        <f t="shared" si="9"/>
        <v>626.53</v>
      </c>
      <c r="O67" s="7">
        <f t="shared" si="10"/>
        <v>5.7500000000000002E-2</v>
      </c>
      <c r="P67" s="8">
        <f t="shared" si="11"/>
        <v>626.53</v>
      </c>
      <c r="Q67" s="7">
        <f t="shared" si="12"/>
        <v>5.7500000000000002E-2</v>
      </c>
    </row>
    <row r="68" spans="1:17" x14ac:dyDescent="0.35">
      <c r="A68" s="3">
        <v>65</v>
      </c>
      <c r="B68" s="6">
        <v>45778</v>
      </c>
      <c r="C68" s="7">
        <f t="shared" si="0"/>
        <v>0.67708333333333337</v>
      </c>
      <c r="D68" s="9"/>
      <c r="E68" s="10"/>
      <c r="F68" s="10"/>
      <c r="G68" s="10"/>
      <c r="H68" s="9"/>
      <c r="I68" s="13"/>
      <c r="J68" s="9"/>
      <c r="K68" s="9"/>
      <c r="L68" s="9"/>
      <c r="M68" s="12"/>
      <c r="N68" s="8">
        <f t="shared" si="9"/>
        <v>626.53</v>
      </c>
      <c r="O68" s="7">
        <f t="shared" si="10"/>
        <v>5.7500000000000002E-2</v>
      </c>
      <c r="P68" s="8">
        <f t="shared" si="11"/>
        <v>626.53</v>
      </c>
      <c r="Q68" s="7">
        <f t="shared" si="12"/>
        <v>5.7500000000000002E-2</v>
      </c>
    </row>
    <row r="69" spans="1:17" x14ac:dyDescent="0.35">
      <c r="A69" s="3">
        <v>66</v>
      </c>
      <c r="B69" s="6">
        <v>45809</v>
      </c>
      <c r="C69" s="7">
        <f t="shared" ref="C69:C90" si="13">A69/96</f>
        <v>0.6875</v>
      </c>
      <c r="D69" s="9"/>
      <c r="E69" s="10"/>
      <c r="F69" s="10"/>
      <c r="G69" s="10"/>
      <c r="H69" s="9"/>
      <c r="I69" s="13"/>
      <c r="J69" s="9"/>
      <c r="K69" s="9"/>
      <c r="L69" s="9"/>
      <c r="M69" s="12"/>
      <c r="N69" s="8">
        <f t="shared" ref="N69:N78" si="14">IF($B69&lt;$D$1,0,626.53)</f>
        <v>626.53</v>
      </c>
      <c r="O69" s="7">
        <f t="shared" ref="O69:O78" si="15">IF($B69&lt;$F$1,0,IF($B69&lt;$H$1,1.25%,IF($B69&lt;$J$1,2.25%,IF($B69&lt;$L$1,4.25%,5.75%))))</f>
        <v>5.7500000000000002E-2</v>
      </c>
      <c r="P69" s="8">
        <f t="shared" ref="P69:P90" si="16">IF($B69&lt;$D$1,0,626.53)</f>
        <v>626.53</v>
      </c>
      <c r="Q69" s="7">
        <f t="shared" ref="Q69:Q90" si="17">IF($B69&lt;$F$1,0,IF($B69&lt;$H$1,1.25%,IF($B69&lt;$J$1,2.25%,IF($B69&lt;$L$1,4.25%,IF($B69&lt;$N$1,5.75%,7.25%)))))</f>
        <v>5.7500000000000002E-2</v>
      </c>
    </row>
    <row r="70" spans="1:17" x14ac:dyDescent="0.35">
      <c r="A70" s="3">
        <v>67</v>
      </c>
      <c r="B70" s="6">
        <v>45839</v>
      </c>
      <c r="C70" s="7">
        <f t="shared" si="13"/>
        <v>0.69791666666666663</v>
      </c>
      <c r="D70" s="9"/>
      <c r="E70" s="10"/>
      <c r="F70" s="10"/>
      <c r="G70" s="10"/>
      <c r="H70" s="9"/>
      <c r="I70" s="13"/>
      <c r="J70" s="9"/>
      <c r="K70" s="9"/>
      <c r="L70" s="9"/>
      <c r="M70" s="12"/>
      <c r="N70" s="8">
        <f t="shared" si="14"/>
        <v>626.53</v>
      </c>
      <c r="O70" s="7">
        <f t="shared" si="15"/>
        <v>5.7500000000000002E-2</v>
      </c>
      <c r="P70" s="8">
        <f t="shared" si="16"/>
        <v>626.53</v>
      </c>
      <c r="Q70" s="7">
        <f t="shared" si="17"/>
        <v>5.7500000000000002E-2</v>
      </c>
    </row>
    <row r="71" spans="1:17" x14ac:dyDescent="0.35">
      <c r="A71" s="3">
        <v>68</v>
      </c>
      <c r="B71" s="6">
        <v>45870</v>
      </c>
      <c r="C71" s="7">
        <f t="shared" si="13"/>
        <v>0.70833333333333337</v>
      </c>
      <c r="D71" s="9"/>
      <c r="E71" s="10"/>
      <c r="F71" s="10"/>
      <c r="G71" s="10"/>
      <c r="H71" s="9"/>
      <c r="I71" s="13"/>
      <c r="J71" s="9"/>
      <c r="K71" s="9"/>
      <c r="L71" s="9"/>
      <c r="M71" s="12"/>
      <c r="N71" s="8">
        <f t="shared" si="14"/>
        <v>626.53</v>
      </c>
      <c r="O71" s="7">
        <f t="shared" si="15"/>
        <v>5.7500000000000002E-2</v>
      </c>
      <c r="P71" s="8">
        <f t="shared" si="16"/>
        <v>626.53</v>
      </c>
      <c r="Q71" s="7">
        <f t="shared" si="17"/>
        <v>5.7500000000000002E-2</v>
      </c>
    </row>
    <row r="72" spans="1:17" x14ac:dyDescent="0.35">
      <c r="A72" s="3">
        <v>69</v>
      </c>
      <c r="B72" s="6">
        <v>45901</v>
      </c>
      <c r="C72" s="7">
        <f t="shared" si="13"/>
        <v>0.71875</v>
      </c>
      <c r="D72" s="9"/>
      <c r="E72" s="10"/>
      <c r="F72" s="10"/>
      <c r="G72" s="10"/>
      <c r="H72" s="9"/>
      <c r="I72" s="13"/>
      <c r="J72" s="9"/>
      <c r="K72" s="9"/>
      <c r="L72" s="9"/>
      <c r="M72" s="12"/>
      <c r="N72" s="8">
        <f t="shared" si="14"/>
        <v>626.53</v>
      </c>
      <c r="O72" s="7">
        <f t="shared" si="15"/>
        <v>5.7500000000000002E-2</v>
      </c>
      <c r="P72" s="8">
        <f t="shared" si="16"/>
        <v>626.53</v>
      </c>
      <c r="Q72" s="7">
        <f t="shared" si="17"/>
        <v>5.7500000000000002E-2</v>
      </c>
    </row>
    <row r="73" spans="1:17" x14ac:dyDescent="0.35">
      <c r="A73" s="3">
        <v>70</v>
      </c>
      <c r="B73" s="6">
        <v>45931</v>
      </c>
      <c r="C73" s="7">
        <f t="shared" si="13"/>
        <v>0.72916666666666663</v>
      </c>
      <c r="D73" s="9"/>
      <c r="E73" s="10"/>
      <c r="F73" s="10"/>
      <c r="G73" s="10"/>
      <c r="H73" s="9"/>
      <c r="I73" s="13"/>
      <c r="J73" s="9"/>
      <c r="K73" s="9"/>
      <c r="L73" s="9"/>
      <c r="M73" s="12"/>
      <c r="N73" s="8">
        <f t="shared" si="14"/>
        <v>626.53</v>
      </c>
      <c r="O73" s="7">
        <f t="shared" si="15"/>
        <v>5.7500000000000002E-2</v>
      </c>
      <c r="P73" s="8">
        <f t="shared" si="16"/>
        <v>626.53</v>
      </c>
      <c r="Q73" s="7">
        <f t="shared" si="17"/>
        <v>5.7500000000000002E-2</v>
      </c>
    </row>
    <row r="74" spans="1:17" x14ac:dyDescent="0.35">
      <c r="A74" s="3">
        <v>71</v>
      </c>
      <c r="B74" s="6">
        <v>45962</v>
      </c>
      <c r="C74" s="7">
        <f t="shared" si="13"/>
        <v>0.73958333333333337</v>
      </c>
      <c r="D74" s="9"/>
      <c r="E74" s="10"/>
      <c r="F74" s="10"/>
      <c r="G74" s="10"/>
      <c r="H74" s="9"/>
      <c r="I74" s="13"/>
      <c r="J74" s="9"/>
      <c r="K74" s="9"/>
      <c r="L74" s="9"/>
      <c r="M74" s="12"/>
      <c r="N74" s="8">
        <f t="shared" si="14"/>
        <v>626.53</v>
      </c>
      <c r="O74" s="7">
        <f t="shared" si="15"/>
        <v>5.7500000000000002E-2</v>
      </c>
      <c r="P74" s="8">
        <f t="shared" si="16"/>
        <v>626.53</v>
      </c>
      <c r="Q74" s="7">
        <f t="shared" si="17"/>
        <v>5.7500000000000002E-2</v>
      </c>
    </row>
    <row r="75" spans="1:17" x14ac:dyDescent="0.35">
      <c r="A75" s="3">
        <v>72</v>
      </c>
      <c r="B75" s="6">
        <v>45992</v>
      </c>
      <c r="C75" s="7">
        <f t="shared" si="13"/>
        <v>0.75</v>
      </c>
      <c r="D75" s="9"/>
      <c r="E75" s="10"/>
      <c r="F75" s="10"/>
      <c r="G75" s="10"/>
      <c r="H75" s="9"/>
      <c r="I75" s="13"/>
      <c r="J75" s="9"/>
      <c r="K75" s="9"/>
      <c r="L75" s="9"/>
      <c r="M75" s="12"/>
      <c r="N75" s="8">
        <f t="shared" si="14"/>
        <v>626.53</v>
      </c>
      <c r="O75" s="7">
        <f t="shared" si="15"/>
        <v>5.7500000000000002E-2</v>
      </c>
      <c r="P75" s="8">
        <f t="shared" si="16"/>
        <v>626.53</v>
      </c>
      <c r="Q75" s="7">
        <f t="shared" si="17"/>
        <v>5.7500000000000002E-2</v>
      </c>
    </row>
    <row r="76" spans="1:17" x14ac:dyDescent="0.35">
      <c r="A76" s="3">
        <v>73</v>
      </c>
      <c r="B76" s="6">
        <v>46023</v>
      </c>
      <c r="C76" s="7">
        <f t="shared" si="13"/>
        <v>0.76041666666666663</v>
      </c>
      <c r="D76" s="9"/>
      <c r="E76" s="10"/>
      <c r="F76" s="10"/>
      <c r="G76" s="10"/>
      <c r="H76" s="9"/>
      <c r="I76" s="13"/>
      <c r="J76" s="9"/>
      <c r="K76" s="9"/>
      <c r="L76" s="9"/>
      <c r="M76" s="12"/>
      <c r="N76" s="8">
        <f t="shared" si="14"/>
        <v>626.53</v>
      </c>
      <c r="O76" s="7">
        <f t="shared" si="15"/>
        <v>5.7500000000000002E-2</v>
      </c>
      <c r="P76" s="8">
        <f t="shared" si="16"/>
        <v>626.53</v>
      </c>
      <c r="Q76" s="7">
        <f t="shared" si="17"/>
        <v>5.7500000000000002E-2</v>
      </c>
    </row>
    <row r="77" spans="1:17" x14ac:dyDescent="0.35">
      <c r="A77" s="3">
        <v>74</v>
      </c>
      <c r="B77" s="6">
        <v>46054</v>
      </c>
      <c r="C77" s="7">
        <f t="shared" si="13"/>
        <v>0.77083333333333337</v>
      </c>
      <c r="D77" s="9"/>
      <c r="E77" s="10"/>
      <c r="F77" s="10"/>
      <c r="G77" s="10"/>
      <c r="H77" s="9"/>
      <c r="I77" s="13"/>
      <c r="J77" s="9"/>
      <c r="K77" s="9"/>
      <c r="L77" s="9"/>
      <c r="M77" s="12"/>
      <c r="N77" s="8">
        <f t="shared" si="14"/>
        <v>626.53</v>
      </c>
      <c r="O77" s="7">
        <f t="shared" si="15"/>
        <v>5.7500000000000002E-2</v>
      </c>
      <c r="P77" s="8">
        <f t="shared" si="16"/>
        <v>626.53</v>
      </c>
      <c r="Q77" s="7">
        <f t="shared" si="17"/>
        <v>5.7500000000000002E-2</v>
      </c>
    </row>
    <row r="78" spans="1:17" x14ac:dyDescent="0.35">
      <c r="A78" s="3">
        <v>75</v>
      </c>
      <c r="B78" s="6">
        <v>46082</v>
      </c>
      <c r="C78" s="7">
        <f t="shared" si="13"/>
        <v>0.78125</v>
      </c>
      <c r="D78" s="9"/>
      <c r="E78" s="10"/>
      <c r="F78" s="10"/>
      <c r="G78" s="10"/>
      <c r="H78" s="9"/>
      <c r="I78" s="13"/>
      <c r="J78" s="9"/>
      <c r="K78" s="9"/>
      <c r="L78" s="9"/>
      <c r="M78" s="12"/>
      <c r="N78" s="8">
        <f t="shared" si="14"/>
        <v>626.53</v>
      </c>
      <c r="O78" s="7">
        <f t="shared" si="15"/>
        <v>5.7500000000000002E-2</v>
      </c>
      <c r="P78" s="8">
        <f t="shared" si="16"/>
        <v>626.53</v>
      </c>
      <c r="Q78" s="7">
        <f t="shared" si="17"/>
        <v>5.7500000000000002E-2</v>
      </c>
    </row>
    <row r="79" spans="1:17" x14ac:dyDescent="0.35">
      <c r="A79" s="3">
        <v>76</v>
      </c>
      <c r="B79" s="6">
        <v>46113</v>
      </c>
      <c r="C79" s="7">
        <f t="shared" si="13"/>
        <v>0.79166666666666663</v>
      </c>
      <c r="D79" s="9"/>
      <c r="E79" s="10"/>
      <c r="F79" s="10"/>
      <c r="G79" s="10"/>
      <c r="H79" s="9"/>
      <c r="I79" s="13"/>
      <c r="J79" s="9"/>
      <c r="K79" s="9"/>
      <c r="L79" s="9"/>
      <c r="M79" s="12"/>
      <c r="N79" s="9"/>
      <c r="O79" s="13"/>
      <c r="P79" s="8">
        <f t="shared" si="16"/>
        <v>626.53</v>
      </c>
      <c r="Q79" s="7">
        <f t="shared" si="17"/>
        <v>7.2499999999999995E-2</v>
      </c>
    </row>
    <row r="80" spans="1:17" x14ac:dyDescent="0.35">
      <c r="A80" s="3">
        <v>77</v>
      </c>
      <c r="B80" s="6">
        <v>46143</v>
      </c>
      <c r="C80" s="7">
        <f t="shared" si="13"/>
        <v>0.80208333333333337</v>
      </c>
      <c r="D80" s="9"/>
      <c r="E80" s="10"/>
      <c r="F80" s="10"/>
      <c r="G80" s="10"/>
      <c r="H80" s="9"/>
      <c r="I80" s="13"/>
      <c r="J80" s="9"/>
      <c r="K80" s="9"/>
      <c r="L80" s="9"/>
      <c r="M80" s="12"/>
      <c r="N80" s="9"/>
      <c r="O80" s="13"/>
      <c r="P80" s="8">
        <f t="shared" si="16"/>
        <v>626.53</v>
      </c>
      <c r="Q80" s="7">
        <f t="shared" si="17"/>
        <v>7.2499999999999995E-2</v>
      </c>
    </row>
    <row r="81" spans="1:17" x14ac:dyDescent="0.35">
      <c r="A81" s="3">
        <v>78</v>
      </c>
      <c r="B81" s="6">
        <v>46174</v>
      </c>
      <c r="C81" s="7">
        <f t="shared" si="13"/>
        <v>0.8125</v>
      </c>
      <c r="D81" s="9"/>
      <c r="E81" s="10"/>
      <c r="F81" s="10"/>
      <c r="G81" s="10"/>
      <c r="H81" s="9"/>
      <c r="I81" s="13"/>
      <c r="J81" s="9"/>
      <c r="K81" s="9"/>
      <c r="L81" s="9"/>
      <c r="M81" s="12"/>
      <c r="N81" s="9"/>
      <c r="O81" s="13"/>
      <c r="P81" s="8">
        <f t="shared" si="16"/>
        <v>626.53</v>
      </c>
      <c r="Q81" s="7">
        <f t="shared" si="17"/>
        <v>7.2499999999999995E-2</v>
      </c>
    </row>
    <row r="82" spans="1:17" x14ac:dyDescent="0.35">
      <c r="A82" s="3">
        <v>79</v>
      </c>
      <c r="B82" s="6">
        <v>46204</v>
      </c>
      <c r="C82" s="7">
        <f t="shared" si="13"/>
        <v>0.82291666666666663</v>
      </c>
      <c r="D82" s="9"/>
      <c r="E82" s="10"/>
      <c r="F82" s="10"/>
      <c r="G82" s="10"/>
      <c r="H82" s="9"/>
      <c r="I82" s="13"/>
      <c r="J82" s="9"/>
      <c r="K82" s="9"/>
      <c r="L82" s="9"/>
      <c r="M82" s="12"/>
      <c r="N82" s="9"/>
      <c r="O82" s="13"/>
      <c r="P82" s="8">
        <f t="shared" si="16"/>
        <v>626.53</v>
      </c>
      <c r="Q82" s="7">
        <f t="shared" si="17"/>
        <v>7.2499999999999995E-2</v>
      </c>
    </row>
    <row r="83" spans="1:17" x14ac:dyDescent="0.35">
      <c r="A83" s="3">
        <v>80</v>
      </c>
      <c r="B83" s="6">
        <v>46235</v>
      </c>
      <c r="C83" s="7">
        <f t="shared" si="13"/>
        <v>0.83333333333333337</v>
      </c>
      <c r="D83" s="9"/>
      <c r="E83" s="10"/>
      <c r="F83" s="10"/>
      <c r="G83" s="10"/>
      <c r="H83" s="9"/>
      <c r="I83" s="13"/>
      <c r="J83" s="9"/>
      <c r="K83" s="9"/>
      <c r="L83" s="9"/>
      <c r="M83" s="12"/>
      <c r="N83" s="9"/>
      <c r="O83" s="13"/>
      <c r="P83" s="8">
        <f t="shared" si="16"/>
        <v>626.53</v>
      </c>
      <c r="Q83" s="7">
        <f t="shared" si="17"/>
        <v>7.2499999999999995E-2</v>
      </c>
    </row>
    <row r="84" spans="1:17" x14ac:dyDescent="0.35">
      <c r="A84" s="3">
        <v>81</v>
      </c>
      <c r="B84" s="6">
        <v>46266</v>
      </c>
      <c r="C84" s="7">
        <f t="shared" si="13"/>
        <v>0.84375</v>
      </c>
      <c r="D84" s="9"/>
      <c r="E84" s="10"/>
      <c r="F84" s="10"/>
      <c r="G84" s="10"/>
      <c r="H84" s="9"/>
      <c r="I84" s="13"/>
      <c r="J84" s="9"/>
      <c r="K84" s="9"/>
      <c r="L84" s="9"/>
      <c r="M84" s="12"/>
      <c r="N84" s="9"/>
      <c r="O84" s="13"/>
      <c r="P84" s="8">
        <f t="shared" si="16"/>
        <v>626.53</v>
      </c>
      <c r="Q84" s="7">
        <f t="shared" si="17"/>
        <v>7.2499999999999995E-2</v>
      </c>
    </row>
    <row r="85" spans="1:17" x14ac:dyDescent="0.35">
      <c r="A85" s="3">
        <v>82</v>
      </c>
      <c r="B85" s="6">
        <v>46296</v>
      </c>
      <c r="C85" s="7">
        <f t="shared" si="13"/>
        <v>0.85416666666666663</v>
      </c>
      <c r="D85" s="9"/>
      <c r="E85" s="10"/>
      <c r="F85" s="10"/>
      <c r="G85" s="10"/>
      <c r="H85" s="9"/>
      <c r="I85" s="13"/>
      <c r="J85" s="9"/>
      <c r="K85" s="9"/>
      <c r="L85" s="9"/>
      <c r="M85" s="12"/>
      <c r="N85" s="9"/>
      <c r="O85" s="13"/>
      <c r="P85" s="8">
        <f t="shared" si="16"/>
        <v>626.53</v>
      </c>
      <c r="Q85" s="7">
        <f t="shared" si="17"/>
        <v>7.2499999999999995E-2</v>
      </c>
    </row>
    <row r="86" spans="1:17" x14ac:dyDescent="0.35">
      <c r="A86" s="3">
        <v>83</v>
      </c>
      <c r="B86" s="6">
        <v>46327</v>
      </c>
      <c r="C86" s="7">
        <f t="shared" si="13"/>
        <v>0.86458333333333337</v>
      </c>
      <c r="D86" s="9"/>
      <c r="E86" s="10"/>
      <c r="F86" s="10"/>
      <c r="G86" s="10"/>
      <c r="H86" s="9"/>
      <c r="I86" s="13"/>
      <c r="J86" s="9"/>
      <c r="K86" s="9"/>
      <c r="L86" s="9"/>
      <c r="M86" s="12"/>
      <c r="N86" s="9"/>
      <c r="O86" s="13"/>
      <c r="P86" s="8">
        <f t="shared" si="16"/>
        <v>626.53</v>
      </c>
      <c r="Q86" s="7">
        <f t="shared" si="17"/>
        <v>7.2499999999999995E-2</v>
      </c>
    </row>
    <row r="87" spans="1:17" x14ac:dyDescent="0.35">
      <c r="A87" s="3">
        <v>84</v>
      </c>
      <c r="B87" s="6">
        <v>46357</v>
      </c>
      <c r="C87" s="7">
        <f t="shared" si="13"/>
        <v>0.875</v>
      </c>
      <c r="D87" s="9"/>
      <c r="E87" s="10"/>
      <c r="F87" s="10"/>
      <c r="G87" s="10"/>
      <c r="H87" s="9"/>
      <c r="I87" s="13"/>
      <c r="J87" s="9"/>
      <c r="K87" s="9"/>
      <c r="L87" s="9"/>
      <c r="M87" s="12"/>
      <c r="N87" s="9"/>
      <c r="O87" s="13"/>
      <c r="P87" s="8">
        <f t="shared" si="16"/>
        <v>626.53</v>
      </c>
      <c r="Q87" s="7">
        <f t="shared" si="17"/>
        <v>7.2499999999999995E-2</v>
      </c>
    </row>
    <row r="88" spans="1:17" x14ac:dyDescent="0.35">
      <c r="A88" s="3">
        <v>85</v>
      </c>
      <c r="B88" s="6">
        <v>46388</v>
      </c>
      <c r="C88" s="7">
        <f t="shared" si="13"/>
        <v>0.88541666666666663</v>
      </c>
      <c r="D88" s="9"/>
      <c r="E88" s="10"/>
      <c r="F88" s="10"/>
      <c r="G88" s="10"/>
      <c r="H88" s="9"/>
      <c r="I88" s="13"/>
      <c r="J88" s="9"/>
      <c r="K88" s="9"/>
      <c r="L88" s="9"/>
      <c r="M88" s="12"/>
      <c r="N88" s="9"/>
      <c r="O88" s="13"/>
      <c r="P88" s="8">
        <f t="shared" si="16"/>
        <v>626.53</v>
      </c>
      <c r="Q88" s="7">
        <f t="shared" si="17"/>
        <v>7.2499999999999995E-2</v>
      </c>
    </row>
    <row r="89" spans="1:17" x14ac:dyDescent="0.35">
      <c r="A89" s="3">
        <v>86</v>
      </c>
      <c r="B89" s="6">
        <v>46419</v>
      </c>
      <c r="C89" s="7">
        <f t="shared" si="13"/>
        <v>0.89583333333333337</v>
      </c>
      <c r="D89" s="9"/>
      <c r="E89" s="10"/>
      <c r="F89" s="10"/>
      <c r="G89" s="10"/>
      <c r="H89" s="9"/>
      <c r="I89" s="13"/>
      <c r="J89" s="9"/>
      <c r="K89" s="9"/>
      <c r="L89" s="9"/>
      <c r="M89" s="12"/>
      <c r="N89" s="9"/>
      <c r="O89" s="13"/>
      <c r="P89" s="8">
        <f t="shared" si="16"/>
        <v>626.53</v>
      </c>
      <c r="Q89" s="7">
        <f t="shared" si="17"/>
        <v>7.2499999999999995E-2</v>
      </c>
    </row>
    <row r="90" spans="1:17" x14ac:dyDescent="0.35">
      <c r="A90" s="3">
        <v>87</v>
      </c>
      <c r="B90" s="6">
        <v>46447</v>
      </c>
      <c r="C90" s="7">
        <f t="shared" si="13"/>
        <v>0.90625</v>
      </c>
      <c r="D90" s="9"/>
      <c r="E90" s="10"/>
      <c r="F90" s="10"/>
      <c r="G90" s="10"/>
      <c r="H90" s="9"/>
      <c r="I90" s="13"/>
      <c r="J90" s="9"/>
      <c r="K90" s="9"/>
      <c r="L90" s="9"/>
      <c r="M90" s="12"/>
      <c r="N90" s="9"/>
      <c r="O90" s="13"/>
      <c r="P90" s="8">
        <f t="shared" si="16"/>
        <v>626.53</v>
      </c>
      <c r="Q90" s="7">
        <f t="shared" si="17"/>
        <v>7.2499999999999995E-2</v>
      </c>
    </row>
    <row r="91" spans="1:17" x14ac:dyDescent="0.35">
      <c r="B91" s="2"/>
      <c r="C91" s="14"/>
      <c r="D91" s="15"/>
      <c r="E91" s="14"/>
      <c r="F91" s="14"/>
      <c r="G91" s="14"/>
      <c r="I91" s="16"/>
      <c r="M91" s="15"/>
      <c r="O91" s="17"/>
      <c r="P91" s="18"/>
    </row>
    <row r="92" spans="1:17" x14ac:dyDescent="0.35">
      <c r="B92" s="2"/>
      <c r="C92" s="14"/>
      <c r="D92" s="15"/>
      <c r="E92" s="14"/>
      <c r="F92" s="14"/>
      <c r="G92" s="14"/>
      <c r="I92" s="16"/>
      <c r="M92" s="15"/>
      <c r="O92" s="17"/>
      <c r="P92" s="18"/>
    </row>
    <row r="93" spans="1:17" x14ac:dyDescent="0.35">
      <c r="B93" s="2"/>
      <c r="C93" s="14"/>
      <c r="D93" s="15"/>
      <c r="E93" s="14"/>
      <c r="F93" s="14"/>
      <c r="G93" s="14"/>
      <c r="I93" s="16"/>
      <c r="M93" s="15"/>
      <c r="O93" s="17"/>
      <c r="P93" s="18"/>
    </row>
    <row r="94" spans="1:17" x14ac:dyDescent="0.35">
      <c r="B94" s="2"/>
      <c r="C94" s="14"/>
      <c r="D94" s="15"/>
      <c r="E94" s="14"/>
      <c r="F94" s="14"/>
      <c r="G94" s="14"/>
      <c r="I94" s="16"/>
      <c r="M94" s="15"/>
      <c r="O94" s="17"/>
      <c r="P94" s="18"/>
    </row>
    <row r="95" spans="1:17" x14ac:dyDescent="0.35">
      <c r="B95" s="2"/>
      <c r="C95" s="14"/>
      <c r="D95" s="15"/>
      <c r="E95" s="14"/>
      <c r="F95" s="14"/>
      <c r="G95" s="14"/>
      <c r="I95" s="16"/>
      <c r="M95" s="15"/>
      <c r="O95" s="17"/>
      <c r="P95" s="18"/>
    </row>
    <row r="96" spans="1:17" x14ac:dyDescent="0.35">
      <c r="B96" s="2"/>
      <c r="C96" s="14"/>
      <c r="D96" s="15"/>
      <c r="E96" s="14"/>
      <c r="F96" s="14"/>
      <c r="G96" s="14"/>
      <c r="I96" s="16"/>
      <c r="M96" s="15"/>
      <c r="O96" s="17"/>
      <c r="P96" s="18"/>
    </row>
    <row r="97" spans="2:16" x14ac:dyDescent="0.35">
      <c r="B97" s="2"/>
      <c r="C97" s="14"/>
      <c r="D97" s="15"/>
      <c r="E97" s="14"/>
      <c r="F97" s="14"/>
      <c r="G97" s="14"/>
      <c r="I97" s="16"/>
      <c r="M97" s="15"/>
      <c r="O97" s="17"/>
      <c r="P97" s="18"/>
    </row>
    <row r="98" spans="2:16" x14ac:dyDescent="0.35">
      <c r="B98" s="2"/>
      <c r="C98" s="14"/>
      <c r="D98" s="15"/>
      <c r="E98" s="14"/>
      <c r="F98" s="14"/>
      <c r="G98" s="14"/>
      <c r="I98" s="16"/>
      <c r="M98" s="15"/>
      <c r="O98" s="17"/>
      <c r="P9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ארגון הסגל הבכיר</dc:creator>
  <cp:lastModifiedBy>ארגון הסגל הבכיר</cp:lastModifiedBy>
  <dcterms:created xsi:type="dcterms:W3CDTF">2024-05-26T09:24:21Z</dcterms:created>
  <dcterms:modified xsi:type="dcterms:W3CDTF">2024-05-26T09:24:50Z</dcterms:modified>
</cp:coreProperties>
</file>